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722" activeTab="1"/>
  </bookViews>
  <sheets>
    <sheet name="報酬支給額証明書（印刷）" sheetId="2" r:id="rId1"/>
    <sheet name="報酬支給額証明書（入力）" sheetId="3" r:id="rId2"/>
  </sheets>
  <definedNames>
    <definedName name="_xlnm._FilterDatabase" localSheetId="1" hidden="1">'報酬支給額証明書（入力）'!$B$22:$F$24</definedName>
    <definedName name="_xlnm.Print_Area" localSheetId="0">'報酬支給額証明書（印刷）'!$A$1:$CG$64</definedName>
    <definedName name="_xlnm.Print_Area" localSheetId="1">'報酬支給額証明書（入力）'!$A$1:$V$86</definedName>
    <definedName name="_xlnm.Print_Titles" localSheetId="1">'報酬支給額証明書（入力）'!$1:$18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34" i="2" l="1"/>
  <c r="AR33" i="2"/>
  <c r="AR32" i="2"/>
  <c r="T34" i="2"/>
  <c r="T33" i="2"/>
  <c r="T32" i="2"/>
  <c r="H32" i="2"/>
  <c r="H34" i="2"/>
  <c r="H33" i="2"/>
  <c r="AR31" i="2" l="1"/>
  <c r="T31" i="2"/>
  <c r="AP31" i="2" s="1"/>
  <c r="AR40" i="2" l="1"/>
  <c r="T40" i="2"/>
  <c r="AR30" i="2" l="1"/>
  <c r="AR29" i="2"/>
  <c r="AR28" i="2"/>
  <c r="AR27" i="2"/>
  <c r="AR26" i="2"/>
  <c r="AR25" i="2"/>
  <c r="T30" i="2"/>
  <c r="T29" i="2"/>
  <c r="T28" i="2"/>
  <c r="T27" i="2"/>
  <c r="T26" i="2"/>
  <c r="T25" i="2"/>
  <c r="AR20" i="2"/>
  <c r="T20" i="2"/>
  <c r="AR19" i="2"/>
  <c r="T19" i="2"/>
  <c r="AR18" i="2"/>
  <c r="T18" i="2"/>
  <c r="AD31" i="3"/>
  <c r="AB22" i="2" l="1"/>
  <c r="BH49" i="2"/>
  <c r="AD33" i="3" l="1"/>
  <c r="AJ13" i="2" l="1"/>
  <c r="AJ14" i="2"/>
  <c r="BN33" i="2" l="1"/>
  <c r="AP33" i="2" l="1"/>
  <c r="BF11" i="2" l="1"/>
  <c r="BF10" i="2"/>
  <c r="R7" i="2" l="1"/>
  <c r="BH51" i="2"/>
  <c r="BH50" i="2"/>
  <c r="AR15" i="2" l="1"/>
  <c r="T15" i="2"/>
  <c r="BF9" i="2" l="1"/>
  <c r="T9" i="2" l="1"/>
  <c r="AZ22" i="2" l="1"/>
  <c r="H48" i="2"/>
  <c r="AR45" i="2" l="1"/>
  <c r="AR44" i="2"/>
  <c r="AR43" i="2"/>
  <c r="AR42" i="2"/>
  <c r="AR41" i="2"/>
  <c r="AR39" i="2"/>
  <c r="T45" i="2"/>
  <c r="T44" i="2"/>
  <c r="T43" i="2"/>
  <c r="T42" i="2"/>
  <c r="T41" i="2"/>
  <c r="T39" i="2"/>
  <c r="BN20" i="2" l="1"/>
  <c r="BN30" i="2"/>
  <c r="BN29" i="2"/>
  <c r="BN28" i="2"/>
  <c r="BN27" i="2"/>
  <c r="BN26" i="2"/>
  <c r="BN19" i="2"/>
  <c r="BN25" i="2"/>
  <c r="AZ56" i="2"/>
  <c r="AI56" i="2"/>
  <c r="R56" i="2"/>
  <c r="E56" i="2"/>
  <c r="AZ55" i="2"/>
  <c r="AI55" i="2"/>
  <c r="R55" i="2"/>
  <c r="E55" i="2"/>
  <c r="AZ54" i="2"/>
  <c r="AI54" i="2"/>
  <c r="R54" i="2"/>
  <c r="E54" i="2"/>
  <c r="AP30" i="2"/>
  <c r="AP29" i="2"/>
  <c r="AP28" i="2"/>
  <c r="AP26" i="2"/>
  <c r="T21" i="2"/>
  <c r="AP21" i="2" s="1"/>
  <c r="AP19" i="2"/>
  <c r="T13" i="2"/>
  <c r="T11" i="2"/>
  <c r="V5" i="2"/>
  <c r="AC13" i="2" s="1"/>
  <c r="O5" i="2"/>
  <c r="X13" i="2" s="1"/>
  <c r="K5" i="2"/>
  <c r="AP34" i="2" l="1"/>
  <c r="BN34" i="2"/>
  <c r="AP32" i="2"/>
  <c r="BN32" i="2"/>
  <c r="AP18" i="2"/>
  <c r="AP20" i="2"/>
  <c r="AP27" i="2"/>
  <c r="AP25" i="2"/>
  <c r="AB35" i="2" l="1"/>
  <c r="BN31" i="2"/>
  <c r="AZ35" i="2"/>
  <c r="BN18" i="2"/>
</calcChain>
</file>

<file path=xl/sharedStrings.xml><?xml version="1.0" encoding="utf-8"?>
<sst xmlns="http://schemas.openxmlformats.org/spreadsheetml/2006/main" count="233" uniqueCount="128">
  <si>
    <t>（日本郵政共済組合　給付担当）</t>
    <phoneticPr fontId="4"/>
  </si>
  <si>
    <t>年</t>
    <rPh sb="0" eb="1">
      <t>ネン</t>
    </rPh>
    <phoneticPr fontId="4"/>
  </si>
  <si>
    <t>作成日</t>
    <rPh sb="0" eb="3">
      <t>サクセイビ</t>
    </rPh>
    <phoneticPr fontId="4"/>
  </si>
  <si>
    <t>証明者</t>
    <rPh sb="0" eb="2">
      <t>ショウメイ</t>
    </rPh>
    <rPh sb="2" eb="3">
      <t>シャ</t>
    </rPh>
    <phoneticPr fontId="4"/>
  </si>
  <si>
    <t>所　　属</t>
    <rPh sb="0" eb="1">
      <t>トコロ</t>
    </rPh>
    <rPh sb="3" eb="4">
      <t>ゾク</t>
    </rPh>
    <phoneticPr fontId="4"/>
  </si>
  <si>
    <t>組合員番号</t>
    <rPh sb="0" eb="3">
      <t>クミアイイン</t>
    </rPh>
    <rPh sb="3" eb="5">
      <t>バンゴウ</t>
    </rPh>
    <phoneticPr fontId="4"/>
  </si>
  <si>
    <t>役　　職</t>
    <rPh sb="0" eb="1">
      <t>エキ</t>
    </rPh>
    <rPh sb="3" eb="4">
      <t>ショク</t>
    </rPh>
    <phoneticPr fontId="4"/>
  </si>
  <si>
    <t>氏　　名</t>
    <rPh sb="0" eb="1">
      <t>シ</t>
    </rPh>
    <rPh sb="3" eb="4">
      <t>メイ</t>
    </rPh>
    <phoneticPr fontId="4"/>
  </si>
  <si>
    <t xml:space="preserve"> 所属長印</t>
    <rPh sb="1" eb="3">
      <t>ショゾク</t>
    </rPh>
    <rPh sb="3" eb="4">
      <t>チョウ</t>
    </rPh>
    <rPh sb="4" eb="5">
      <t>シルシ</t>
    </rPh>
    <phoneticPr fontId="4"/>
  </si>
  <si>
    <t>組合員氏名</t>
    <rPh sb="0" eb="3">
      <t>クミアイイン</t>
    </rPh>
    <rPh sb="3" eb="5">
      <t>シメイ</t>
    </rPh>
    <phoneticPr fontId="4"/>
  </si>
  <si>
    <t>期　　　　　　　間</t>
    <rPh sb="0" eb="1">
      <t>キ</t>
    </rPh>
    <rPh sb="8" eb="9">
      <t>アイダ</t>
    </rPh>
    <phoneticPr fontId="4"/>
  </si>
  <si>
    <t>月</t>
    <rPh sb="0" eb="1">
      <t>ツキ</t>
    </rPh>
    <phoneticPr fontId="4"/>
  </si>
  <si>
    <t>日</t>
    <rPh sb="0" eb="1">
      <t>ヒ</t>
    </rPh>
    <phoneticPr fontId="4"/>
  </si>
  <si>
    <t>から</t>
    <phoneticPr fontId="4"/>
  </si>
  <si>
    <t>まで</t>
    <phoneticPr fontId="4"/>
  </si>
  <si>
    <t>給与報酬①</t>
    <rPh sb="0" eb="2">
      <t>キュウヨ</t>
    </rPh>
    <rPh sb="2" eb="4">
      <t>ホウシュウ</t>
    </rPh>
    <phoneticPr fontId="4"/>
  </si>
  <si>
    <t>支　給　実　績</t>
    <rPh sb="0" eb="1">
      <t>ササ</t>
    </rPh>
    <rPh sb="2" eb="3">
      <t>キュウ</t>
    </rPh>
    <rPh sb="4" eb="5">
      <t>ミ</t>
    </rPh>
    <rPh sb="6" eb="7">
      <t>イサオ</t>
    </rPh>
    <phoneticPr fontId="4"/>
  </si>
  <si>
    <t>種別</t>
    <rPh sb="0" eb="2">
      <t>シュベツ</t>
    </rPh>
    <phoneticPr fontId="4"/>
  </si>
  <si>
    <t>基本給</t>
    <phoneticPr fontId="4"/>
  </si>
  <si>
    <t>調整手当</t>
    <rPh sb="0" eb="2">
      <t>チョウセイ</t>
    </rPh>
    <rPh sb="2" eb="4">
      <t>テアテ</t>
    </rPh>
    <phoneticPr fontId="4"/>
  </si>
  <si>
    <t>休職者給与等</t>
    <phoneticPr fontId="4"/>
  </si>
  <si>
    <t>合　計</t>
    <rPh sb="0" eb="1">
      <t>ゴウ</t>
    </rPh>
    <rPh sb="2" eb="3">
      <t>ケイ</t>
    </rPh>
    <phoneticPr fontId="4"/>
  </si>
  <si>
    <t>Ｂ１</t>
    <phoneticPr fontId="4"/>
  </si>
  <si>
    <t>円</t>
    <rPh sb="0" eb="1">
      <t>エン</t>
    </rPh>
    <phoneticPr fontId="4"/>
  </si>
  <si>
    <t>給与報酬②</t>
    <rPh sb="0" eb="2">
      <t>キュウヨ</t>
    </rPh>
    <rPh sb="2" eb="4">
      <t>ホウシュウ</t>
    </rPh>
    <phoneticPr fontId="4"/>
  </si>
  <si>
    <t>扶養手当</t>
  </si>
  <si>
    <t>管理職手当</t>
  </si>
  <si>
    <t>通勤手当</t>
  </si>
  <si>
    <t>住居手当</t>
  </si>
  <si>
    <t>Ｃ１</t>
    <phoneticPr fontId="4"/>
  </si>
  <si>
    <t>作成者</t>
    <rPh sb="0" eb="3">
      <t>サクセイシャ</t>
    </rPh>
    <phoneticPr fontId="4"/>
  </si>
  <si>
    <t>（連絡先TEL</t>
    <rPh sb="1" eb="4">
      <t>レンラクサキ</t>
    </rPh>
    <phoneticPr fontId="4"/>
  </si>
  <si>
    <t>）</t>
    <phoneticPr fontId="4"/>
  </si>
  <si>
    <t>出勤（復職）した期間</t>
    <rPh sb="0" eb="2">
      <t>シュッキン</t>
    </rPh>
    <rPh sb="3" eb="5">
      <t>フクショク</t>
    </rPh>
    <rPh sb="8" eb="10">
      <t>キカン</t>
    </rPh>
    <phoneticPr fontId="4"/>
  </si>
  <si>
    <t>～</t>
    <phoneticPr fontId="4"/>
  </si>
  <si>
    <t>～</t>
    <phoneticPr fontId="4"/>
  </si>
  <si>
    <t>～</t>
    <phoneticPr fontId="4"/>
  </si>
  <si>
    <t>（共済組合
使用欄）</t>
    <rPh sb="1" eb="3">
      <t>キョウサイ</t>
    </rPh>
    <rPh sb="3" eb="5">
      <t>クミアイ</t>
    </rPh>
    <rPh sb="6" eb="8">
      <t>シヨウ</t>
    </rPh>
    <rPh sb="8" eb="9">
      <t>ラン</t>
    </rPh>
    <phoneticPr fontId="4"/>
  </si>
  <si>
    <t>法定給付支給開始日</t>
    <rPh sb="0" eb="2">
      <t>ホウテイ</t>
    </rPh>
    <rPh sb="2" eb="4">
      <t>キュウフ</t>
    </rPh>
    <rPh sb="4" eb="6">
      <t>シキュウ</t>
    </rPh>
    <rPh sb="6" eb="9">
      <t>カイシビ</t>
    </rPh>
    <phoneticPr fontId="4"/>
  </si>
  <si>
    <t>附加給付支給開始日</t>
    <rPh sb="0" eb="2">
      <t>フカ</t>
    </rPh>
    <rPh sb="2" eb="4">
      <t>キュウフ</t>
    </rPh>
    <rPh sb="4" eb="6">
      <t>シキュウ</t>
    </rPh>
    <rPh sb="6" eb="9">
      <t>カイシビ</t>
    </rPh>
    <phoneticPr fontId="4"/>
  </si>
  <si>
    <t>法定給付終了日</t>
    <rPh sb="0" eb="2">
      <t>ホウテイ</t>
    </rPh>
    <rPh sb="2" eb="4">
      <t>キュウフ</t>
    </rPh>
    <rPh sb="4" eb="6">
      <t>シュウリョウ</t>
    </rPh>
    <rPh sb="6" eb="7">
      <t>ニチ</t>
    </rPh>
    <phoneticPr fontId="4"/>
  </si>
  <si>
    <t>附加給付終了日</t>
    <rPh sb="0" eb="2">
      <t>フカ</t>
    </rPh>
    <rPh sb="2" eb="4">
      <t>キュウフ</t>
    </rPh>
    <rPh sb="4" eb="6">
      <t>シュウリョウ</t>
    </rPh>
    <rPh sb="6" eb="7">
      <t>ビ</t>
    </rPh>
    <phoneticPr fontId="4"/>
  </si>
  <si>
    <t>（日本郵政共済組合　給付担当）</t>
    <phoneticPr fontId="4"/>
  </si>
  <si>
    <t>証明期間</t>
    <rPh sb="0" eb="2">
      <t>ショウメイ</t>
    </rPh>
    <rPh sb="2" eb="4">
      <t>キカン</t>
    </rPh>
    <phoneticPr fontId="4"/>
  </si>
  <si>
    <t>月分</t>
    <rPh sb="0" eb="1">
      <t>ガツ</t>
    </rPh>
    <rPh sb="1" eb="2">
      <t>ブン</t>
    </rPh>
    <phoneticPr fontId="4"/>
  </si>
  <si>
    <t>（2）</t>
  </si>
  <si>
    <t>（1）</t>
    <phoneticPr fontId="4"/>
  </si>
  <si>
    <t>給与および各種手当額</t>
    <rPh sb="0" eb="2">
      <t>キュウヨ</t>
    </rPh>
    <rPh sb="5" eb="7">
      <t>カクシュ</t>
    </rPh>
    <rPh sb="7" eb="9">
      <t>テアテ</t>
    </rPh>
    <rPh sb="9" eb="10">
      <t>ガク</t>
    </rPh>
    <phoneticPr fontId="4"/>
  </si>
  <si>
    <t>月別</t>
    <rPh sb="0" eb="2">
      <t>ツキベツ</t>
    </rPh>
    <phoneticPr fontId="4"/>
  </si>
  <si>
    <t>基本給</t>
    <rPh sb="0" eb="3">
      <t>キホンキュウ</t>
    </rPh>
    <phoneticPr fontId="4"/>
  </si>
  <si>
    <t>扶養手当</t>
    <rPh sb="0" eb="2">
      <t>フヨウ</t>
    </rPh>
    <rPh sb="2" eb="4">
      <t>テアテ</t>
    </rPh>
    <phoneticPr fontId="4"/>
  </si>
  <si>
    <t>通勤手当</t>
    <rPh sb="0" eb="2">
      <t>ツウキン</t>
    </rPh>
    <rPh sb="2" eb="4">
      <t>テアテ</t>
    </rPh>
    <phoneticPr fontId="4"/>
  </si>
  <si>
    <t>住居手当</t>
    <rPh sb="0" eb="2">
      <t>ジュウキョ</t>
    </rPh>
    <rPh sb="2" eb="4">
      <t>テアテ</t>
    </rPh>
    <phoneticPr fontId="4"/>
  </si>
  <si>
    <t>復職期間</t>
    <rPh sb="0" eb="2">
      <t>フクショク</t>
    </rPh>
    <rPh sb="2" eb="4">
      <t>キカン</t>
    </rPh>
    <phoneticPr fontId="4"/>
  </si>
  <si>
    <t>～</t>
    <phoneticPr fontId="4"/>
  </si>
  <si>
    <t>（3）</t>
  </si>
  <si>
    <t>（4）</t>
  </si>
  <si>
    <t>（5）</t>
  </si>
  <si>
    <t>（6）</t>
  </si>
  <si>
    <t>報酬支給割合</t>
    <rPh sb="0" eb="2">
      <t>ホウシュウ</t>
    </rPh>
    <rPh sb="2" eb="4">
      <t>シキュウ</t>
    </rPh>
    <rPh sb="4" eb="6">
      <t>ワリアイ</t>
    </rPh>
    <phoneticPr fontId="4"/>
  </si>
  <si>
    <t>凡例</t>
    <rPh sb="0" eb="1">
      <t>ボン</t>
    </rPh>
    <rPh sb="1" eb="2">
      <t>レイ</t>
    </rPh>
    <phoneticPr fontId="4"/>
  </si>
  <si>
    <t>～</t>
    <phoneticPr fontId="4"/>
  </si>
  <si>
    <t>１０割</t>
    <rPh sb="2" eb="3">
      <t>ワリ</t>
    </rPh>
    <phoneticPr fontId="4"/>
  </si>
  <si>
    <t>８割</t>
    <rPh sb="1" eb="2">
      <t>ワリ</t>
    </rPh>
    <phoneticPr fontId="4"/>
  </si>
  <si>
    <t>６割</t>
    <rPh sb="1" eb="2">
      <t>ワリ</t>
    </rPh>
    <phoneticPr fontId="4"/>
  </si>
  <si>
    <t>５割</t>
    <rPh sb="1" eb="2">
      <t>ワリ</t>
    </rPh>
    <phoneticPr fontId="4"/>
  </si>
  <si>
    <t>０割</t>
    <rPh sb="1" eb="2">
      <t>ワリ</t>
    </rPh>
    <phoneticPr fontId="4"/>
  </si>
  <si>
    <t>凡　　　　例</t>
    <rPh sb="0" eb="1">
      <t>ボン</t>
    </rPh>
    <rPh sb="5" eb="6">
      <t>レイ</t>
    </rPh>
    <phoneticPr fontId="4"/>
  </si>
  <si>
    <t>1(月例)</t>
    <rPh sb="2" eb="4">
      <t>ゲツレイ</t>
    </rPh>
    <phoneticPr fontId="4"/>
  </si>
  <si>
    <t>3(遡及)</t>
    <rPh sb="2" eb="4">
      <t>ソキュウ</t>
    </rPh>
    <phoneticPr fontId="4"/>
  </si>
  <si>
    <t>開始年月日</t>
    <rPh sb="0" eb="2">
      <t>カイシ</t>
    </rPh>
    <rPh sb="2" eb="5">
      <t>ネンガッピ</t>
    </rPh>
    <phoneticPr fontId="4"/>
  </si>
  <si>
    <t>終了年月日</t>
    <rPh sb="0" eb="2">
      <t>シュウリョウ</t>
    </rPh>
    <rPh sb="2" eb="5">
      <t>ネンガッピ</t>
    </rPh>
    <phoneticPr fontId="4"/>
  </si>
  <si>
    <t>備考</t>
    <rPh sb="0" eb="2">
      <t>ビコウ</t>
    </rPh>
    <phoneticPr fontId="4"/>
  </si>
  <si>
    <t>〇備考</t>
    <rPh sb="1" eb="3">
      <t>ビコウ</t>
    </rPh>
    <phoneticPr fontId="4"/>
  </si>
  <si>
    <t>作成日（和暦）</t>
    <rPh sb="0" eb="3">
      <t>サクセイビ</t>
    </rPh>
    <rPh sb="4" eb="6">
      <t>ワレキ</t>
    </rPh>
    <phoneticPr fontId="4"/>
  </si>
  <si>
    <t>令和</t>
    <rPh sb="0" eb="2">
      <t>レイワ</t>
    </rPh>
    <phoneticPr fontId="4"/>
  </si>
  <si>
    <t>(和暦)　　　　　年　　　　　月　　　　　日</t>
    <rPh sb="1" eb="3">
      <t>ワレキ</t>
    </rPh>
    <rPh sb="9" eb="10">
      <t>ネン</t>
    </rPh>
    <rPh sb="15" eb="16">
      <t>ガツ</t>
    </rPh>
    <rPh sb="21" eb="22">
      <t>ニチ</t>
    </rPh>
    <phoneticPr fontId="4"/>
  </si>
  <si>
    <t>(和暦)　　　　　年　　　　　月　　　　　日</t>
    <rPh sb="1" eb="3">
      <t>ワレキ</t>
    </rPh>
    <rPh sb="9" eb="10">
      <t>トシ</t>
    </rPh>
    <rPh sb="15" eb="16">
      <t>ツキ</t>
    </rPh>
    <rPh sb="21" eb="22">
      <t>ヒ</t>
    </rPh>
    <phoneticPr fontId="4"/>
  </si>
  <si>
    <t>報酬支給額証明書（傷病手当金）（所属事業所担当者印刷）</t>
    <rPh sb="0" eb="1">
      <t>ホウ</t>
    </rPh>
    <rPh sb="1" eb="2">
      <t>シュウ</t>
    </rPh>
    <rPh sb="2" eb="3">
      <t>シ</t>
    </rPh>
    <rPh sb="3" eb="4">
      <t>キュウ</t>
    </rPh>
    <rPh sb="4" eb="5">
      <t>ガク</t>
    </rPh>
    <rPh sb="5" eb="6">
      <t>アカシ</t>
    </rPh>
    <rPh sb="6" eb="7">
      <t>メイ</t>
    </rPh>
    <rPh sb="7" eb="8">
      <t>ショ</t>
    </rPh>
    <rPh sb="9" eb="11">
      <t>ショウビョウ</t>
    </rPh>
    <rPh sb="11" eb="14">
      <t>テアテキン</t>
    </rPh>
    <rPh sb="18" eb="20">
      <t>ジギョウ</t>
    </rPh>
    <rPh sb="24" eb="26">
      <t>インサツ</t>
    </rPh>
    <phoneticPr fontId="4"/>
  </si>
  <si>
    <t>※「傷病手当金ご請求の手引き」　２　STEP③をご確認ください。</t>
    <phoneticPr fontId="4"/>
  </si>
  <si>
    <t>現物給与</t>
    <rPh sb="0" eb="2">
      <t>ゲンブツ</t>
    </rPh>
    <rPh sb="2" eb="4">
      <t>キュウヨ</t>
    </rPh>
    <phoneticPr fontId="4"/>
  </si>
  <si>
    <t>復職期間の終期</t>
    <rPh sb="0" eb="2">
      <t>フクショク</t>
    </rPh>
    <rPh sb="2" eb="4">
      <t>キカン</t>
    </rPh>
    <rPh sb="5" eb="7">
      <t>シュウキ</t>
    </rPh>
    <phoneticPr fontId="4"/>
  </si>
  <si>
    <t>復職期間の始期</t>
    <rPh sb="0" eb="2">
      <t>フクショク</t>
    </rPh>
    <rPh sb="2" eb="4">
      <t>キカン</t>
    </rPh>
    <rPh sb="5" eb="7">
      <t>シキ</t>
    </rPh>
    <phoneticPr fontId="4"/>
  </si>
  <si>
    <t>証明者
(所属長)</t>
    <rPh sb="0" eb="2">
      <t>ショウメイ</t>
    </rPh>
    <rPh sb="2" eb="3">
      <t>シャ</t>
    </rPh>
    <rPh sb="5" eb="8">
      <t>ショゾクチョウ</t>
    </rPh>
    <phoneticPr fontId="4"/>
  </si>
  <si>
    <t>月の給与報酬等について、下記のとおり相違ないことを証明します。</t>
    <rPh sb="0" eb="1">
      <t>ツキ</t>
    </rPh>
    <rPh sb="2" eb="4">
      <t>キュウヨ</t>
    </rPh>
    <rPh sb="4" eb="7">
      <t>ホウシュウトウ</t>
    </rPh>
    <rPh sb="12" eb="14">
      <t>カキ</t>
    </rPh>
    <rPh sb="18" eb="20">
      <t>ソウイ</t>
    </rPh>
    <rPh sb="25" eb="27">
      <t>ショウメイ</t>
    </rPh>
    <phoneticPr fontId="4"/>
  </si>
  <si>
    <t>所属</t>
  </si>
  <si>
    <t>役職</t>
    <phoneticPr fontId="4"/>
  </si>
  <si>
    <t>氏名</t>
    <phoneticPr fontId="4"/>
  </si>
  <si>
    <t>所属</t>
    <phoneticPr fontId="4"/>
  </si>
  <si>
    <t>連絡先</t>
    <phoneticPr fontId="4"/>
  </si>
  <si>
    <t>３割</t>
    <rPh sb="1" eb="2">
      <t>ワリ</t>
    </rPh>
    <phoneticPr fontId="4"/>
  </si>
  <si>
    <r>
      <rPr>
        <b/>
        <sz val="16"/>
        <rFont val="HGP創英角ｺﾞｼｯｸUB"/>
        <family val="3"/>
        <charset val="128"/>
      </rPr>
      <t>報酬支給額証明書入力用シート</t>
    </r>
    <r>
      <rPr>
        <b/>
        <sz val="14"/>
        <rFont val="ＭＳ Ｐゴシック"/>
        <family val="3"/>
        <charset val="128"/>
      </rPr>
      <t>（提出不要）（所属事業所担当者入力）　</t>
    </r>
    <r>
      <rPr>
        <b/>
        <sz val="14"/>
        <color rgb="FFFF0000"/>
        <rFont val="ＭＳ Ｐゴシック"/>
        <family val="3"/>
        <charset val="128"/>
      </rPr>
      <t>★</t>
    </r>
    <r>
      <rPr>
        <b/>
        <u/>
        <sz val="16"/>
        <color rgb="FFFF0000"/>
        <rFont val="HGS創英角ｺﾞｼｯｸUB"/>
        <family val="3"/>
        <charset val="128"/>
      </rPr>
      <t>このシートは証明期間の給与支給額確定以降に作成してください★</t>
    </r>
    <rPh sb="0" eb="2">
      <t>ホウシュウ</t>
    </rPh>
    <rPh sb="2" eb="5">
      <t>シキュウガク</t>
    </rPh>
    <rPh sb="5" eb="8">
      <t>ショウメイショ</t>
    </rPh>
    <rPh sb="8" eb="11">
      <t>ニュウリョクヨウ</t>
    </rPh>
    <rPh sb="15" eb="17">
      <t>テイシュツ</t>
    </rPh>
    <rPh sb="17" eb="19">
      <t>フヨウ</t>
    </rPh>
    <rPh sb="23" eb="25">
      <t>ジギョウ</t>
    </rPh>
    <rPh sb="29" eb="31">
      <t>ニュウリョク</t>
    </rPh>
    <phoneticPr fontId="4"/>
  </si>
  <si>
    <r>
      <rPr>
        <b/>
        <sz val="11"/>
        <rFont val="ＭＳ Ｐゴシック"/>
        <family val="3"/>
        <charset val="128"/>
      </rPr>
      <t>●支給台帳</t>
    </r>
    <r>
      <rPr>
        <sz val="11"/>
        <rFont val="ＭＳ Ｐゴシック"/>
        <family val="3"/>
        <charset val="128"/>
      </rPr>
      <t>を見て、当該月分として記載されている金額を、項目ごとに全て入力してください。２行記載があれば、２行とも入力してください。</t>
    </r>
    <rPh sb="1" eb="3">
      <t>シキュウ</t>
    </rPh>
    <rPh sb="3" eb="5">
      <t>ダイチョウ</t>
    </rPh>
    <rPh sb="6" eb="7">
      <t>ミ</t>
    </rPh>
    <rPh sb="9" eb="11">
      <t>トウガイ</t>
    </rPh>
    <rPh sb="11" eb="12">
      <t>ゲツ</t>
    </rPh>
    <rPh sb="12" eb="13">
      <t>ブン</t>
    </rPh>
    <rPh sb="13" eb="15">
      <t>トウゲツブン</t>
    </rPh>
    <rPh sb="16" eb="18">
      <t>キサイ</t>
    </rPh>
    <rPh sb="23" eb="25">
      <t>キンガク</t>
    </rPh>
    <rPh sb="32" eb="33">
      <t>スベ</t>
    </rPh>
    <rPh sb="34" eb="36">
      <t>ニュウリョク</t>
    </rPh>
    <phoneticPr fontId="4"/>
  </si>
  <si>
    <t>●該当の報酬支給割合の開始年月日、終了年月日を入力してください。</t>
    <phoneticPr fontId="4"/>
  </si>
  <si>
    <t>１</t>
    <phoneticPr fontId="4"/>
  </si>
  <si>
    <t>２</t>
    <phoneticPr fontId="4"/>
  </si>
  <si>
    <t>３</t>
    <phoneticPr fontId="4"/>
  </si>
  <si>
    <t>４</t>
    <phoneticPr fontId="4"/>
  </si>
  <si>
    <t>５</t>
    <phoneticPr fontId="4"/>
  </si>
  <si>
    <t>６</t>
    <phoneticPr fontId="4"/>
  </si>
  <si>
    <t>日から</t>
    <rPh sb="0" eb="1">
      <t>ニチ</t>
    </rPh>
    <phoneticPr fontId="4"/>
  </si>
  <si>
    <t>日まで</t>
    <rPh sb="0" eb="1">
      <t>ニチ</t>
    </rPh>
    <phoneticPr fontId="4"/>
  </si>
  <si>
    <t>管理職手当</t>
    <rPh sb="0" eb="5">
      <t>カンリショクテアテ</t>
    </rPh>
    <phoneticPr fontId="4"/>
  </si>
  <si>
    <t>特殊勤務手当</t>
    <rPh sb="0" eb="6">
      <t>トクシュキンムテアテ</t>
    </rPh>
    <phoneticPr fontId="4"/>
  </si>
  <si>
    <t>その他手当</t>
    <rPh sb="2" eb="3">
      <t>ホカ</t>
    </rPh>
    <rPh sb="3" eb="5">
      <t>テアテ</t>
    </rPh>
    <phoneticPr fontId="4"/>
  </si>
  <si>
    <t>単身赴任手当</t>
    <rPh sb="0" eb="4">
      <t>タンシンフニン</t>
    </rPh>
    <rPh sb="4" eb="6">
      <t>テアテ</t>
    </rPh>
    <phoneticPr fontId="4"/>
  </si>
  <si>
    <t>初任給調整手当</t>
    <rPh sb="0" eb="5">
      <t>ショニンキュウチョウセイ</t>
    </rPh>
    <rPh sb="5" eb="7">
      <t>テアテ</t>
    </rPh>
    <phoneticPr fontId="4"/>
  </si>
  <si>
    <t>超過勤務手当</t>
    <rPh sb="0" eb="2">
      <t>チョウカ</t>
    </rPh>
    <rPh sb="2" eb="4">
      <t>キンム</t>
    </rPh>
    <rPh sb="4" eb="6">
      <t>テアテ</t>
    </rPh>
    <phoneticPr fontId="4"/>
  </si>
  <si>
    <t>夜勤手当</t>
    <rPh sb="0" eb="2">
      <t>ヤキン</t>
    </rPh>
    <rPh sb="2" eb="4">
      <t>テアテ</t>
    </rPh>
    <phoneticPr fontId="4"/>
  </si>
  <si>
    <t>祝日給</t>
    <rPh sb="0" eb="2">
      <t>シュクジツ</t>
    </rPh>
    <phoneticPr fontId="4"/>
  </si>
  <si>
    <t>宿日直手当</t>
    <rPh sb="0" eb="5">
      <t>シュクニッチョクテアテ</t>
    </rPh>
    <phoneticPr fontId="4"/>
  </si>
  <si>
    <t>特別調整隔遠地</t>
    <rPh sb="0" eb="2">
      <t>トクベツ</t>
    </rPh>
    <rPh sb="2" eb="4">
      <t>チョウセイ</t>
    </rPh>
    <rPh sb="4" eb="5">
      <t>カク</t>
    </rPh>
    <rPh sb="5" eb="7">
      <t>エンチ</t>
    </rPh>
    <phoneticPr fontId="4"/>
  </si>
  <si>
    <t>特別調整寒冷地</t>
    <rPh sb="0" eb="4">
      <t>トクベツチョウセイ</t>
    </rPh>
    <rPh sb="4" eb="7">
      <t>カンレイチ</t>
    </rPh>
    <phoneticPr fontId="4"/>
  </si>
  <si>
    <t>業務関係手当</t>
    <rPh sb="0" eb="6">
      <t>ギョウムカンケイテアテ</t>
    </rPh>
    <phoneticPr fontId="4"/>
  </si>
  <si>
    <t>休職者給与等</t>
    <rPh sb="0" eb="2">
      <t>キュウショク</t>
    </rPh>
    <rPh sb="2" eb="3">
      <t>シャ</t>
    </rPh>
    <rPh sb="3" eb="6">
      <t>キュウヨトウ</t>
    </rPh>
    <phoneticPr fontId="4"/>
  </si>
  <si>
    <t>支給総額</t>
  </si>
  <si>
    <t>円</t>
  </si>
  <si>
    <t>特別調整寒冷地</t>
    <phoneticPr fontId="4"/>
  </si>
  <si>
    <t>営業関係手当</t>
    <rPh sb="0" eb="2">
      <t>エイギョウ</t>
    </rPh>
    <rPh sb="2" eb="4">
      <t>カンケイ</t>
    </rPh>
    <rPh sb="4" eb="6">
      <t>テアテ</t>
    </rPh>
    <phoneticPr fontId="4"/>
  </si>
  <si>
    <t>特別調整隔遠地</t>
    <phoneticPr fontId="4"/>
  </si>
  <si>
    <r>
      <t>●復職後、再び休職となったことにより傷病手当金を請求する際は、復職期間の始期、終期を入力してください。　また、傷病手当金請求書等を提出する際は、</t>
    </r>
    <r>
      <rPr>
        <b/>
        <u/>
        <sz val="11"/>
        <rFont val="ＭＳ Ｐゴシック"/>
        <family val="3"/>
        <charset val="128"/>
      </rPr>
      <t>復職期間の勤務票</t>
    </r>
    <r>
      <rPr>
        <sz val="11"/>
        <rFont val="ＭＳ Ｐゴシック"/>
        <family val="3"/>
        <charset val="128"/>
      </rPr>
      <t>を併せて提出してください。</t>
    </r>
    <rPh sb="1" eb="3">
      <t>フクショク</t>
    </rPh>
    <rPh sb="3" eb="4">
      <t>ゴ</t>
    </rPh>
    <rPh sb="5" eb="6">
      <t>フタタ</t>
    </rPh>
    <rPh sb="7" eb="9">
      <t>キュウショク</t>
    </rPh>
    <rPh sb="31" eb="33">
      <t>フクショク</t>
    </rPh>
    <rPh sb="33" eb="35">
      <t>キカン</t>
    </rPh>
    <rPh sb="36" eb="38">
      <t>シキ</t>
    </rPh>
    <rPh sb="39" eb="41">
      <t>シュウキ</t>
    </rPh>
    <rPh sb="42" eb="44">
      <t>ニュウリョク</t>
    </rPh>
    <phoneticPr fontId="4"/>
  </si>
  <si>
    <t>社宅使用料の差額</t>
    <rPh sb="0" eb="2">
      <t>シャタク</t>
    </rPh>
    <rPh sb="2" eb="5">
      <t>シヨウリョウ</t>
    </rPh>
    <rPh sb="6" eb="8">
      <t>サガク</t>
    </rPh>
    <phoneticPr fontId="4"/>
  </si>
  <si>
    <t>「報酬支給額証明書（傷病手当金）（所属事業所担当者印刷）」を印刷後、所属長の印を押印してください（役職印がある場合は役職印を押印願います）。</t>
    <phoneticPr fontId="4"/>
  </si>
  <si>
    <t>（給付様式　傷病手当金　202308）</t>
    <phoneticPr fontId="4"/>
  </si>
  <si>
    <t>復職（割合関係なし）</t>
    <rPh sb="0" eb="2">
      <t>フクショク</t>
    </rPh>
    <rPh sb="3" eb="5">
      <t>ワリアイ</t>
    </rPh>
    <rPh sb="5" eb="7">
      <t>カンケイ</t>
    </rPh>
    <phoneticPr fontId="4"/>
  </si>
  <si>
    <t>復職（割合関係なし）</t>
    <rPh sb="0" eb="2">
      <t>フクショク</t>
    </rPh>
    <phoneticPr fontId="4"/>
  </si>
  <si>
    <t>非課税</t>
    <phoneticPr fontId="4"/>
  </si>
  <si>
    <t>課税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</si>
</sst>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日&quot;"/>
    <numFmt numFmtId="178" formatCode="#,##0_ ;[Red]\-#,##0\ "/>
    <numFmt numFmtId="179" formatCode="#,##0_ "/>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2"/>
      <color theme="0" tint="-0.14999847407452621"/>
      <name val="ＭＳ Ｐゴシック"/>
      <family val="3"/>
      <charset val="128"/>
    </font>
    <font>
      <b/>
      <sz val="18"/>
      <name val="ＭＳ Ｐゴシック"/>
      <family val="3"/>
      <charset val="128"/>
    </font>
    <font>
      <sz val="14"/>
      <name val="ＭＳ Ｐゴシック"/>
      <family val="3"/>
      <charset val="128"/>
    </font>
    <font>
      <sz val="12"/>
      <color indexed="12"/>
      <name val="ＭＳ Ｐゴシック"/>
      <family val="3"/>
      <charset val="128"/>
    </font>
    <font>
      <b/>
      <sz val="18"/>
      <name val="ＭＳ ゴシック"/>
      <family val="3"/>
      <charset val="128"/>
    </font>
    <font>
      <b/>
      <sz val="12"/>
      <name val="ＭＳ ゴシック"/>
      <family val="3"/>
      <charset val="128"/>
    </font>
    <font>
      <b/>
      <sz val="12"/>
      <color indexed="10"/>
      <name val="ＭＳ ゴシック"/>
      <family val="3"/>
      <charset val="128"/>
    </font>
    <font>
      <b/>
      <sz val="12"/>
      <color indexed="12"/>
      <name val="ＭＳ ゴシック"/>
      <family val="3"/>
      <charset val="128"/>
    </font>
    <font>
      <sz val="16"/>
      <name val="ＭＳ Ｐゴシック"/>
      <family val="3"/>
      <charset val="128"/>
    </font>
    <font>
      <b/>
      <sz val="16"/>
      <color rgb="FF0000FF"/>
      <name val="ＭＳ Ｐゴシック"/>
      <family val="3"/>
      <charset val="128"/>
    </font>
    <font>
      <b/>
      <sz val="16"/>
      <color indexed="12"/>
      <name val="ＭＳ Ｐゴシック"/>
      <family val="3"/>
      <charset val="128"/>
    </font>
    <font>
      <sz val="16"/>
      <color indexed="12"/>
      <name val="ＭＳ Ｐゴシック"/>
      <family val="3"/>
      <charset val="128"/>
    </font>
    <font>
      <b/>
      <sz val="12"/>
      <color indexed="12"/>
      <name val="ＭＳ Ｐゴシック"/>
      <family val="3"/>
      <charset val="128"/>
    </font>
    <font>
      <b/>
      <sz val="14"/>
      <color indexed="12"/>
      <name val="ＭＳ Ｐゴシック"/>
      <family val="3"/>
      <charset val="128"/>
    </font>
    <font>
      <sz val="18"/>
      <name val="ＭＳ Ｐゴシック"/>
      <family val="3"/>
      <charset val="128"/>
    </font>
    <font>
      <b/>
      <sz val="18"/>
      <color indexed="12"/>
      <name val="ＭＳ Ｐゴシック"/>
      <family val="3"/>
      <charset val="128"/>
    </font>
    <font>
      <b/>
      <sz val="14"/>
      <color rgb="FF0000FF"/>
      <name val="ＭＳ Ｐゴシック"/>
      <family val="3"/>
      <charset val="128"/>
    </font>
    <font>
      <b/>
      <sz val="12"/>
      <color indexed="8"/>
      <name val="ＭＳ Ｐゴシック"/>
      <family val="3"/>
      <charset val="128"/>
    </font>
    <font>
      <b/>
      <sz val="16"/>
      <name val="ＭＳ Ｐゴシック"/>
      <family val="3"/>
      <charset val="128"/>
    </font>
    <font>
      <b/>
      <sz val="16"/>
      <color indexed="8"/>
      <name val="ＭＳ Ｐゴシック"/>
      <family val="3"/>
      <charset val="128"/>
    </font>
    <font>
      <sz val="12"/>
      <color rgb="FFFF0000"/>
      <name val="HGP創英角ﾎﾟｯﾌﾟ体"/>
      <family val="3"/>
      <charset val="128"/>
    </font>
    <font>
      <sz val="12"/>
      <color rgb="FFFF0000"/>
      <name val="HGPｺﾞｼｯｸE"/>
      <family val="3"/>
      <charset val="128"/>
    </font>
    <font>
      <b/>
      <u/>
      <sz val="12"/>
      <name val="ＭＳ Ｐゴシック"/>
      <family val="3"/>
      <charset val="128"/>
    </font>
    <font>
      <b/>
      <sz val="12"/>
      <color rgb="FFFF0000"/>
      <name val="HGS明朝E"/>
      <family val="1"/>
      <charset val="128"/>
    </font>
    <font>
      <sz val="12"/>
      <color theme="0" tint="-0.14999847407452621"/>
      <name val="ＭＳ Ｐゴシック"/>
      <family val="3"/>
      <charset val="128"/>
    </font>
    <font>
      <b/>
      <sz val="16"/>
      <color indexed="10"/>
      <name val="ＭＳ Ｐゴシック"/>
      <family val="3"/>
      <charset val="128"/>
    </font>
    <font>
      <b/>
      <sz val="14"/>
      <name val="ＭＳ Ｐゴシック"/>
      <family val="3"/>
      <charset val="128"/>
    </font>
    <font>
      <b/>
      <sz val="11"/>
      <name val="ＭＳ Ｐゴシック"/>
      <family val="3"/>
      <charset val="128"/>
    </font>
    <font>
      <b/>
      <sz val="11"/>
      <color rgb="FFFF0000"/>
      <name val="ＭＳ Ｐゴシック"/>
      <family val="3"/>
      <charset val="128"/>
    </font>
    <font>
      <b/>
      <u/>
      <sz val="11"/>
      <name val="ＭＳ Ｐゴシック"/>
      <family val="3"/>
      <charset val="128"/>
    </font>
    <font>
      <b/>
      <i/>
      <sz val="16"/>
      <name val="ＭＳ Ｐゴシック"/>
      <family val="3"/>
      <charset val="128"/>
    </font>
    <font>
      <i/>
      <sz val="16"/>
      <name val="ＭＳ Ｐゴシック"/>
      <family val="3"/>
      <charset val="128"/>
    </font>
    <font>
      <sz val="12"/>
      <name val="ＭＳ ゴシック"/>
      <family val="3"/>
      <charset val="128"/>
    </font>
    <font>
      <sz val="11"/>
      <color theme="1"/>
      <name val="ＭＳ Ｐゴシック"/>
      <family val="3"/>
      <charset val="128"/>
    </font>
    <font>
      <b/>
      <sz val="14"/>
      <color rgb="FFFF0000"/>
      <name val="ＭＳ Ｐゴシック"/>
      <family val="3"/>
      <charset val="128"/>
    </font>
    <font>
      <b/>
      <u/>
      <sz val="16"/>
      <color rgb="FFFF0000"/>
      <name val="HGS創英角ｺﾞｼｯｸUB"/>
      <family val="3"/>
      <charset val="128"/>
    </font>
    <font>
      <b/>
      <sz val="16"/>
      <name val="HGP創英角ｺﾞｼｯｸUB"/>
      <family val="3"/>
      <charset val="128"/>
    </font>
  </fonts>
  <fills count="10">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FFFFCC"/>
        <bgColor indexed="64"/>
      </patternFill>
    </fill>
    <fill>
      <patternFill patternType="solid">
        <fgColor rgb="FFFCFFCF"/>
        <bgColor indexed="64"/>
      </patternFill>
    </fill>
    <fill>
      <patternFill patternType="solid">
        <fgColor rgb="FFCCFFFF"/>
        <bgColor indexed="64"/>
      </patternFill>
    </fill>
    <fill>
      <patternFill patternType="solid">
        <fgColor theme="0" tint="-0.14999847407452621"/>
        <bgColor indexed="64"/>
      </patternFill>
    </fill>
    <fill>
      <patternFill patternType="solid">
        <fgColor rgb="FF00FFFF"/>
        <bgColor indexed="64"/>
      </patternFill>
    </fill>
    <fill>
      <patternFill patternType="solid">
        <fgColor theme="0"/>
        <bgColor indexed="64"/>
      </patternFill>
    </fill>
  </fills>
  <borders count="10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diagonalDown="1">
      <left style="thick">
        <color indexed="64"/>
      </left>
      <right style="thin">
        <color indexed="64"/>
      </right>
      <top style="thick">
        <color indexed="64"/>
      </top>
      <bottom style="thin">
        <color indexed="64"/>
      </bottom>
      <diagonal style="thin">
        <color indexed="64"/>
      </diagonal>
    </border>
    <border diagonalDown="1">
      <left style="thin">
        <color indexed="64"/>
      </left>
      <right style="thin">
        <color indexed="64"/>
      </right>
      <top style="thick">
        <color indexed="64"/>
      </top>
      <bottom style="thin">
        <color indexed="64"/>
      </bottom>
      <diagonal style="thin">
        <color indexed="64"/>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thin">
        <color indexed="64"/>
      </top>
      <bottom style="thick">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double">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double">
        <color indexed="64"/>
      </right>
      <top style="thick">
        <color indexed="64"/>
      </top>
      <bottom style="medium">
        <color indexed="64"/>
      </bottom>
      <diagonal/>
    </border>
    <border>
      <left style="double">
        <color indexed="64"/>
      </left>
      <right style="double">
        <color indexed="64"/>
      </right>
      <top style="thick">
        <color indexed="64"/>
      </top>
      <bottom style="medium">
        <color indexed="64"/>
      </bottom>
      <diagonal/>
    </border>
    <border>
      <left style="double">
        <color indexed="64"/>
      </left>
      <right style="thin">
        <color indexed="64"/>
      </right>
      <top style="thick">
        <color indexed="64"/>
      </top>
      <bottom style="medium">
        <color indexed="64"/>
      </bottom>
      <diagonal/>
    </border>
    <border>
      <left style="thick">
        <color indexed="64"/>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C000"/>
      </left>
      <right style="thick">
        <color rgb="FFFFC000"/>
      </right>
      <top/>
      <bottom style="thin">
        <color indexed="64"/>
      </bottom>
      <diagonal/>
    </border>
    <border>
      <left style="thick">
        <color rgb="FFFFC000"/>
      </left>
      <right style="thick">
        <color rgb="FFFFC000"/>
      </right>
      <top style="thin">
        <color indexed="64"/>
      </top>
      <bottom/>
      <diagonal/>
    </border>
    <border>
      <left style="thick">
        <color rgb="FFFFC000"/>
      </left>
      <right style="thick">
        <color rgb="FFFFC000"/>
      </right>
      <top/>
      <bottom style="thick">
        <color rgb="FFFFC000"/>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rgb="FFFFC000"/>
      </left>
      <right style="thick">
        <color rgb="FFFFC000"/>
      </right>
      <top style="thick">
        <color rgb="FFFFC000"/>
      </top>
      <bottom style="thin">
        <color indexed="64"/>
      </bottom>
      <diagonal/>
    </border>
    <border>
      <left style="thick">
        <color rgb="FFFFC000"/>
      </left>
      <right style="thick">
        <color rgb="FFFFC000"/>
      </right>
      <top style="thin">
        <color indexed="64"/>
      </top>
      <bottom style="thin">
        <color indexed="64"/>
      </bottom>
      <diagonal/>
    </border>
  </borders>
  <cellStyleXfs count="5">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alignment vertical="center"/>
    </xf>
  </cellStyleXfs>
  <cellXfs count="499">
    <xf numFmtId="0" fontId="0" fillId="0" borderId="0" xfId="0"/>
    <xf numFmtId="0" fontId="3" fillId="0" borderId="0" xfId="0" applyFont="1" applyProtection="1"/>
    <xf numFmtId="0" fontId="9" fillId="0" borderId="0" xfId="0" applyFont="1" applyProtection="1"/>
    <xf numFmtId="0" fontId="3" fillId="0" borderId="0" xfId="0" applyFont="1" applyBorder="1" applyProtection="1"/>
    <xf numFmtId="0" fontId="3" fillId="0" borderId="0" xfId="0" applyFont="1" applyFill="1" applyProtection="1"/>
    <xf numFmtId="0" fontId="9" fillId="0" borderId="0" xfId="0" applyFont="1" applyFill="1" applyProtection="1"/>
    <xf numFmtId="49" fontId="6"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3" fillId="0" borderId="0" xfId="0" applyFont="1" applyFill="1" applyBorder="1" applyProtection="1"/>
    <xf numFmtId="0" fontId="3" fillId="0" borderId="0" xfId="0" applyFont="1" applyBorder="1" applyAlignment="1" applyProtection="1">
      <alignment vertical="center"/>
    </xf>
    <xf numFmtId="0" fontId="3" fillId="0" borderId="0" xfId="0" applyFont="1" applyAlignment="1" applyProtection="1">
      <alignment vertical="center"/>
    </xf>
    <xf numFmtId="49" fontId="11" fillId="0" borderId="0" xfId="0" applyNumberFormat="1" applyFont="1" applyAlignment="1" applyProtection="1">
      <alignment horizontal="center"/>
    </xf>
    <xf numFmtId="49" fontId="12" fillId="0" borderId="0" xfId="0" applyNumberFormat="1" applyFont="1" applyAlignment="1" applyProtection="1">
      <alignment horizontal="left"/>
    </xf>
    <xf numFmtId="49" fontId="13" fillId="0" borderId="0" xfId="0" applyNumberFormat="1" applyFont="1" applyAlignment="1" applyProtection="1">
      <alignment horizontal="center"/>
    </xf>
    <xf numFmtId="0" fontId="14" fillId="0" borderId="0" xfId="0" applyFont="1" applyProtection="1"/>
    <xf numFmtId="0" fontId="14" fillId="0" borderId="0" xfId="0" applyFont="1" applyAlignment="1" applyProtection="1">
      <alignment vertical="center"/>
    </xf>
    <xf numFmtId="0" fontId="17" fillId="0" borderId="0" xfId="0" applyFont="1" applyAlignment="1" applyProtection="1">
      <alignment vertical="center"/>
    </xf>
    <xf numFmtId="0" fontId="3" fillId="0" borderId="0" xfId="0" applyFont="1" applyAlignment="1" applyProtection="1"/>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14" fillId="0" borderId="0" xfId="0" applyFont="1" applyFill="1" applyProtection="1"/>
    <xf numFmtId="176" fontId="18" fillId="0" borderId="0" xfId="0" applyNumberFormat="1" applyFont="1" applyFill="1" applyAlignment="1" applyProtection="1">
      <alignment horizontal="center" vertical="center"/>
    </xf>
    <xf numFmtId="0" fontId="8" fillId="0" borderId="0" xfId="0" applyFont="1" applyProtection="1"/>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8" fillId="5" borderId="0" xfId="0" applyFont="1" applyFill="1" applyAlignment="1" applyProtection="1">
      <alignment vertical="center"/>
    </xf>
    <xf numFmtId="0" fontId="19" fillId="5" borderId="0" xfId="0" applyNumberFormat="1" applyFont="1" applyFill="1" applyAlignment="1" applyProtection="1">
      <alignment vertical="center"/>
    </xf>
    <xf numFmtId="0" fontId="8" fillId="5" borderId="0" xfId="0" applyFont="1" applyFill="1" applyBorder="1" applyAlignment="1" applyProtection="1">
      <alignment vertical="center"/>
    </xf>
    <xf numFmtId="0" fontId="8" fillId="5" borderId="0" xfId="0" applyFont="1" applyFill="1" applyProtection="1"/>
    <xf numFmtId="0" fontId="0" fillId="0" borderId="0" xfId="0" applyFont="1" applyFill="1" applyAlignment="1" applyProtection="1">
      <alignment vertical="center"/>
    </xf>
    <xf numFmtId="0" fontId="3" fillId="0" borderId="0" xfId="0" applyFont="1" applyFill="1" applyAlignment="1" applyProtection="1"/>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22" fillId="0" borderId="0" xfId="0" applyNumberFormat="1" applyFont="1" applyFill="1" applyAlignment="1" applyProtection="1">
      <alignment vertical="center"/>
    </xf>
    <xf numFmtId="0" fontId="3" fillId="0" borderId="0" xfId="0" applyFont="1" applyBorder="1" applyAlignment="1" applyProtection="1"/>
    <xf numFmtId="0" fontId="23" fillId="0" borderId="0" xfId="0" applyFont="1" applyFill="1" applyBorder="1" applyAlignment="1" applyProtection="1">
      <alignment vertical="center"/>
    </xf>
    <xf numFmtId="178" fontId="5" fillId="0" borderId="0" xfId="2" applyNumberFormat="1" applyFont="1" applyFill="1" applyBorder="1" applyAlignment="1" applyProtection="1">
      <alignment vertical="center" shrinkToFit="1"/>
    </xf>
    <xf numFmtId="178" fontId="5" fillId="0" borderId="0" xfId="2" applyNumberFormat="1" applyFont="1" applyFill="1" applyBorder="1" applyAlignment="1" applyProtection="1">
      <alignment horizontal="right" vertical="center" shrinkToFit="1"/>
    </xf>
    <xf numFmtId="0" fontId="5" fillId="0" borderId="0" xfId="0" applyFont="1" applyFill="1" applyBorder="1" applyAlignment="1" applyProtection="1"/>
    <xf numFmtId="0" fontId="3" fillId="0" borderId="0" xfId="0" applyFont="1" applyFill="1" applyBorder="1" applyAlignment="1" applyProtection="1">
      <alignment vertical="center" shrinkToFit="1"/>
    </xf>
    <xf numFmtId="0" fontId="14" fillId="0" borderId="2" xfId="0" applyFont="1" applyBorder="1" applyProtection="1"/>
    <xf numFmtId="178" fontId="24" fillId="0" borderId="2" xfId="2" applyNumberFormat="1" applyFont="1" applyFill="1" applyBorder="1" applyAlignment="1" applyProtection="1">
      <alignment vertical="center" shrinkToFit="1"/>
    </xf>
    <xf numFmtId="38" fontId="5" fillId="0" borderId="0" xfId="0" applyNumberFormat="1" applyFont="1" applyFill="1" applyBorder="1" applyAlignment="1" applyProtection="1">
      <alignment shrinkToFit="1"/>
    </xf>
    <xf numFmtId="0" fontId="3" fillId="0" borderId="0" xfId="0" applyFont="1" applyFill="1" applyBorder="1" applyAlignment="1" applyProtection="1"/>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7" fillId="0" borderId="0" xfId="0" applyFont="1" applyFill="1" applyAlignment="1" applyProtection="1">
      <alignment vertical="center" wrapText="1"/>
    </xf>
    <xf numFmtId="0" fontId="27"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29" fillId="0" borderId="0" xfId="0" applyFont="1" applyFill="1" applyAlignment="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Alignment="1" applyProtection="1">
      <alignment vertical="center"/>
    </xf>
    <xf numFmtId="178" fontId="5" fillId="0" borderId="0" xfId="2" applyNumberFormat="1" applyFont="1" applyFill="1" applyBorder="1" applyAlignment="1" applyProtection="1">
      <alignment vertical="center" wrapText="1" shrinkToFit="1"/>
    </xf>
    <xf numFmtId="0" fontId="5" fillId="0" borderId="0" xfId="0" applyFont="1" applyAlignment="1" applyProtection="1">
      <alignment vertical="center" shrinkToFit="1"/>
    </xf>
    <xf numFmtId="0" fontId="14" fillId="0" borderId="0" xfId="0" applyFont="1" applyFill="1" applyBorder="1" applyAlignment="1" applyProtection="1">
      <alignment horizontal="center" vertical="center"/>
    </xf>
    <xf numFmtId="0" fontId="24" fillId="0" borderId="0" xfId="0" applyFont="1" applyFill="1" applyBorder="1" applyAlignment="1" applyProtection="1">
      <alignment horizontal="left"/>
    </xf>
    <xf numFmtId="38" fontId="24" fillId="0" borderId="0" xfId="0" applyNumberFormat="1" applyFont="1" applyFill="1" applyBorder="1" applyAlignment="1" applyProtection="1">
      <alignment horizontal="right" vertical="center" shrinkToFit="1"/>
    </xf>
    <xf numFmtId="0" fontId="24" fillId="0" borderId="0" xfId="0" applyFont="1" applyFill="1" applyBorder="1" applyAlignment="1" applyProtection="1">
      <alignment horizontal="center"/>
    </xf>
    <xf numFmtId="0" fontId="31" fillId="0" borderId="38" xfId="0" applyFont="1" applyBorder="1" applyAlignment="1" applyProtection="1">
      <alignment vertical="center"/>
    </xf>
    <xf numFmtId="0" fontId="14" fillId="0" borderId="38" xfId="0" applyFont="1" applyBorder="1" applyProtection="1"/>
    <xf numFmtId="38" fontId="24" fillId="0" borderId="38" xfId="0" applyNumberFormat="1" applyFont="1" applyFill="1" applyBorder="1" applyAlignment="1" applyProtection="1">
      <alignment horizontal="right" vertical="center" shrinkToFit="1"/>
    </xf>
    <xf numFmtId="0" fontId="3" fillId="0" borderId="38" xfId="0" applyFont="1" applyFill="1" applyBorder="1" applyAlignment="1" applyProtection="1">
      <alignment vertical="center" wrapText="1"/>
    </xf>
    <xf numFmtId="0" fontId="14" fillId="6" borderId="43" xfId="0" applyFont="1" applyFill="1" applyBorder="1" applyAlignment="1" applyProtection="1">
      <alignment vertical="center"/>
    </xf>
    <xf numFmtId="0" fontId="14" fillId="6" borderId="46" xfId="0" applyFont="1" applyFill="1" applyBorder="1" applyAlignment="1" applyProtection="1">
      <alignment vertical="center"/>
    </xf>
    <xf numFmtId="0" fontId="14" fillId="6" borderId="49" xfId="0" applyFont="1" applyFill="1" applyBorder="1" applyAlignment="1" applyProtection="1">
      <alignment vertical="center"/>
    </xf>
    <xf numFmtId="0" fontId="3" fillId="0" borderId="51" xfId="0" applyFont="1" applyBorder="1" applyProtection="1"/>
    <xf numFmtId="0" fontId="9" fillId="0" borderId="51" xfId="0" applyFont="1" applyBorder="1" applyProtection="1"/>
    <xf numFmtId="0" fontId="5" fillId="0" borderId="16" xfId="0" applyFont="1" applyFill="1" applyBorder="1" applyAlignment="1" applyProtection="1">
      <alignment vertical="center"/>
    </xf>
    <xf numFmtId="0" fontId="5" fillId="0" borderId="16" xfId="0" applyFont="1" applyFill="1" applyBorder="1" applyAlignment="1" applyProtection="1">
      <alignment horizontal="center" vertical="center"/>
    </xf>
    <xf numFmtId="0" fontId="5" fillId="0" borderId="16" xfId="0" applyFont="1" applyFill="1" applyBorder="1" applyAlignment="1" applyProtection="1"/>
    <xf numFmtId="0" fontId="3" fillId="0" borderId="0" xfId="0" applyFont="1" applyBorder="1" applyAlignment="1" applyProtection="1">
      <alignment wrapText="1"/>
    </xf>
    <xf numFmtId="0" fontId="3" fillId="0" borderId="0" xfId="0" applyFont="1" applyAlignment="1" applyProtection="1">
      <alignment vertical="top"/>
    </xf>
    <xf numFmtId="0" fontId="0" fillId="0" borderId="0" xfId="0" applyAlignment="1" applyProtection="1">
      <alignment vertical="center"/>
    </xf>
    <xf numFmtId="49" fontId="6" fillId="0" borderId="0" xfId="0" applyNumberFormat="1" applyFont="1" applyFill="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left" vertical="center"/>
    </xf>
    <xf numFmtId="49" fontId="33"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7" xfId="0" applyFill="1" applyBorder="1" applyAlignment="1" applyProtection="1">
      <alignment horizontal="left" vertical="center"/>
    </xf>
    <xf numFmtId="49" fontId="33" fillId="0" borderId="7" xfId="0" applyNumberFormat="1" applyFont="1" applyFill="1" applyBorder="1" applyAlignment="1" applyProtection="1">
      <alignment horizontal="center" vertical="center"/>
    </xf>
    <xf numFmtId="0" fontId="33" fillId="2" borderId="2" xfId="0" applyFont="1" applyFill="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Alignment="1" applyProtection="1">
      <alignment vertical="center" wrapText="1"/>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0" fillId="0" borderId="10" xfId="0" applyFont="1" applyBorder="1" applyAlignment="1" applyProtection="1">
      <alignment horizontal="right" vertical="center"/>
    </xf>
    <xf numFmtId="49" fontId="0" fillId="0" borderId="0" xfId="0" applyNumberFormat="1" applyFill="1" applyBorder="1" applyAlignment="1" applyProtection="1">
      <alignment vertical="center"/>
    </xf>
    <xf numFmtId="0" fontId="33"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23" fillId="0" borderId="0" xfId="0" applyFont="1" applyFill="1" applyBorder="1" applyAlignment="1" applyProtection="1">
      <alignment horizontal="center" vertical="center"/>
    </xf>
    <xf numFmtId="38" fontId="5" fillId="0" borderId="0" xfId="0" applyNumberFormat="1" applyFont="1" applyFill="1" applyBorder="1" applyAlignment="1" applyProtection="1">
      <alignment shrinkToFit="1"/>
    </xf>
    <xf numFmtId="178" fontId="28" fillId="0" borderId="0" xfId="2" applyNumberFormat="1" applyFont="1" applyFill="1" applyBorder="1" applyAlignment="1" applyProtection="1">
      <alignment horizontal="center" vertical="center" wrapText="1" shrinkToFit="1"/>
    </xf>
    <xf numFmtId="178" fontId="5" fillId="0" borderId="0" xfId="2" applyNumberFormat="1" applyFont="1" applyFill="1" applyBorder="1" applyAlignment="1" applyProtection="1">
      <alignment horizontal="center" vertical="center" wrapText="1" shrinkToFit="1"/>
    </xf>
    <xf numFmtId="0" fontId="8" fillId="0" borderId="0" xfId="0" applyFont="1" applyFill="1" applyBorder="1" applyAlignment="1" applyProtection="1">
      <alignment horizontal="center" vertical="center"/>
    </xf>
    <xf numFmtId="0" fontId="33" fillId="7" borderId="2"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179" fontId="33" fillId="0" borderId="0" xfId="0" applyNumberFormat="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49" fontId="33" fillId="0" borderId="0" xfId="0" applyNumberFormat="1" applyFont="1" applyFill="1" applyBorder="1" applyAlignment="1" applyProtection="1">
      <alignment vertical="center"/>
    </xf>
    <xf numFmtId="0" fontId="33" fillId="0" borderId="2" xfId="0" applyFont="1" applyBorder="1" applyAlignment="1" applyProtection="1">
      <alignment horizontal="center" vertical="center"/>
    </xf>
    <xf numFmtId="0" fontId="33" fillId="0" borderId="0" xfId="0" applyFont="1" applyFill="1" applyBorder="1" applyAlignment="1" applyProtection="1">
      <alignment horizontal="left" vertical="center"/>
    </xf>
    <xf numFmtId="38" fontId="33" fillId="0" borderId="0" xfId="1" applyFont="1" applyFill="1" applyBorder="1" applyAlignment="1" applyProtection="1">
      <alignment horizontal="center" vertical="center"/>
    </xf>
    <xf numFmtId="0" fontId="37" fillId="6" borderId="43" xfId="0" applyFont="1" applyFill="1" applyBorder="1" applyAlignment="1" applyProtection="1">
      <alignment vertical="center"/>
    </xf>
    <xf numFmtId="0" fontId="37" fillId="6" borderId="46" xfId="0" applyFont="1" applyFill="1" applyBorder="1" applyAlignment="1" applyProtection="1">
      <alignment vertical="center"/>
    </xf>
    <xf numFmtId="0" fontId="37" fillId="6" borderId="49" xfId="0" applyFont="1" applyFill="1" applyBorder="1" applyAlignment="1" applyProtection="1">
      <alignment vertical="center"/>
    </xf>
    <xf numFmtId="0" fontId="1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Border="1" applyAlignment="1" applyProtection="1">
      <alignment horizontal="left" vertical="center" wrapText="1"/>
    </xf>
    <xf numFmtId="0" fontId="33" fillId="0" borderId="66" xfId="0" applyFont="1" applyBorder="1" applyAlignment="1" applyProtection="1">
      <alignment horizontal="center" vertical="center"/>
    </xf>
    <xf numFmtId="38" fontId="0" fillId="0" borderId="0" xfId="1" applyFont="1" applyFill="1" applyBorder="1" applyAlignment="1" applyProtection="1">
      <alignment horizontal="center" vertical="center"/>
    </xf>
    <xf numFmtId="0" fontId="0" fillId="0" borderId="0" xfId="0" applyFill="1" applyBorder="1" applyAlignment="1" applyProtection="1">
      <alignment horizontal="left" vertical="center"/>
    </xf>
    <xf numFmtId="179" fontId="33"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68" xfId="0" applyBorder="1" applyAlignment="1" applyProtection="1">
      <alignment horizontal="center" vertical="center"/>
    </xf>
    <xf numFmtId="38" fontId="2" fillId="2" borderId="54" xfId="1" applyFont="1" applyFill="1" applyBorder="1" applyAlignment="1" applyProtection="1">
      <alignment horizontal="right" vertical="center"/>
      <protection locked="0"/>
    </xf>
    <xf numFmtId="0" fontId="33" fillId="0" borderId="35" xfId="0" applyFont="1" applyBorder="1" applyAlignment="1" applyProtection="1">
      <alignment horizontal="center" vertical="center"/>
    </xf>
    <xf numFmtId="0" fontId="8" fillId="0" borderId="0" xfId="0"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179" fontId="33" fillId="0" borderId="0" xfId="0" applyNumberFormat="1" applyFont="1" applyFill="1" applyBorder="1" applyAlignment="1" applyProtection="1">
      <alignment horizontal="center" vertical="center"/>
    </xf>
    <xf numFmtId="0" fontId="19" fillId="0" borderId="0" xfId="0" applyNumberFormat="1" applyFont="1" applyFill="1" applyAlignment="1" applyProtection="1">
      <alignment horizontal="left" vertical="center"/>
    </xf>
    <xf numFmtId="0" fontId="3" fillId="0" borderId="0" xfId="0" applyFont="1" applyAlignment="1" applyProtection="1">
      <alignment horizontal="left" indent="3"/>
    </xf>
    <xf numFmtId="0" fontId="14" fillId="0" borderId="0" xfId="0" applyFont="1" applyFill="1" applyAlignment="1" applyProtection="1">
      <alignment horizontal="left" vertical="center" indent="3"/>
    </xf>
    <xf numFmtId="0" fontId="0" fillId="0" borderId="0" xfId="0" applyAlignment="1" applyProtection="1">
      <alignment horizontal="center" vertical="center"/>
    </xf>
    <xf numFmtId="49" fontId="34" fillId="0" borderId="0" xfId="0" applyNumberFormat="1" applyFont="1" applyFill="1" applyBorder="1" applyAlignment="1" applyProtection="1">
      <alignment horizontal="left" vertical="center"/>
    </xf>
    <xf numFmtId="0" fontId="0" fillId="0" borderId="0" xfId="0" applyBorder="1" applyAlignment="1" applyProtection="1">
      <alignment vertical="center" wrapText="1"/>
    </xf>
    <xf numFmtId="0" fontId="33" fillId="2" borderId="2" xfId="0"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49" fontId="33" fillId="0" borderId="0" xfId="0" applyNumberFormat="1" applyFont="1" applyBorder="1" applyAlignment="1" applyProtection="1">
      <alignment vertical="center"/>
    </xf>
    <xf numFmtId="49" fontId="33" fillId="0" borderId="0" xfId="0" quotePrefix="1" applyNumberFormat="1" applyFont="1" applyBorder="1" applyAlignment="1" applyProtection="1">
      <alignment vertical="center"/>
    </xf>
    <xf numFmtId="0" fontId="0" fillId="0" borderId="0" xfId="0" applyAlignment="1" applyProtection="1">
      <alignment horizontal="left" vertical="center"/>
    </xf>
    <xf numFmtId="38" fontId="0" fillId="0" borderId="0" xfId="1" applyFont="1" applyFill="1" applyBorder="1" applyAlignment="1" applyProtection="1">
      <alignment horizontal="center" vertical="center"/>
    </xf>
    <xf numFmtId="0" fontId="0" fillId="0" borderId="0" xfId="0" applyFill="1" applyBorder="1" applyAlignment="1" applyProtection="1">
      <alignment horizontal="left" vertical="center"/>
    </xf>
    <xf numFmtId="179" fontId="33" fillId="0" borderId="0" xfId="0" applyNumberFormat="1" applyFont="1" applyFill="1" applyBorder="1" applyAlignment="1" applyProtection="1">
      <alignment horizontal="center"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xf>
    <xf numFmtId="0" fontId="38" fillId="0" borderId="0" xfId="0" applyFont="1" applyAlignment="1" applyProtection="1">
      <alignment vertical="center"/>
    </xf>
    <xf numFmtId="0" fontId="3" fillId="0" borderId="0" xfId="0" quotePrefix="1" applyFont="1" applyAlignment="1" applyProtection="1">
      <alignment vertical="center"/>
    </xf>
    <xf numFmtId="0" fontId="38" fillId="0" borderId="0" xfId="0" quotePrefix="1" applyFont="1" applyAlignment="1" applyProtection="1">
      <alignment vertical="center"/>
    </xf>
    <xf numFmtId="0" fontId="34" fillId="0" borderId="0" xfId="0" applyFont="1" applyBorder="1" applyAlignment="1" applyProtection="1">
      <alignment vertical="center" wrapText="1"/>
    </xf>
    <xf numFmtId="0" fontId="34" fillId="0" borderId="68" xfId="0" applyFont="1" applyBorder="1" applyAlignment="1" applyProtection="1">
      <alignment vertical="center" wrapText="1"/>
    </xf>
    <xf numFmtId="0" fontId="33" fillId="0" borderId="0" xfId="0" quotePrefix="1" applyFont="1" applyBorder="1" applyAlignment="1" applyProtection="1">
      <alignment vertical="center"/>
    </xf>
    <xf numFmtId="0" fontId="33" fillId="0" borderId="0" xfId="0" applyFont="1" applyBorder="1" applyAlignment="1" applyProtection="1">
      <alignment vertical="center"/>
    </xf>
    <xf numFmtId="0" fontId="0" fillId="0" borderId="85" xfId="0" applyBorder="1" applyAlignment="1" applyProtection="1">
      <alignment horizontal="left" vertical="center"/>
    </xf>
    <xf numFmtId="0" fontId="0" fillId="5" borderId="0" xfId="0" applyFont="1" applyFill="1" applyAlignment="1" applyProtection="1">
      <alignment vertical="center"/>
    </xf>
    <xf numFmtId="0" fontId="33" fillId="0" borderId="0" xfId="0" quotePrefix="1" applyFont="1" applyBorder="1" applyAlignment="1" applyProtection="1">
      <alignment horizontal="right" vertical="center"/>
    </xf>
    <xf numFmtId="0" fontId="33" fillId="0" borderId="0" xfId="0" applyFont="1"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xf>
    <xf numFmtId="38" fontId="0" fillId="0" borderId="0" xfId="1" applyFont="1" applyFill="1" applyBorder="1" applyAlignment="1" applyProtection="1">
      <alignment horizontal="center" vertical="center"/>
    </xf>
    <xf numFmtId="0" fontId="0" fillId="0" borderId="0" xfId="0" applyFill="1" applyBorder="1" applyAlignment="1" applyProtection="1">
      <alignment horizontal="left" vertical="center"/>
    </xf>
    <xf numFmtId="179"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vertical="center"/>
      <protection locked="0"/>
    </xf>
    <xf numFmtId="0" fontId="3" fillId="0" borderId="38" xfId="0" applyFont="1" applyBorder="1" applyProtection="1"/>
    <xf numFmtId="0" fontId="0" fillId="0" borderId="0" xfId="0" applyBorder="1" applyAlignment="1" applyProtection="1">
      <alignment vertical="center" wrapText="1"/>
    </xf>
    <xf numFmtId="0" fontId="0" fillId="0" borderId="2"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66" xfId="0" applyFill="1" applyBorder="1" applyAlignment="1" applyProtection="1">
      <alignment horizontal="center" vertical="center"/>
    </xf>
    <xf numFmtId="38" fontId="0" fillId="0" borderId="0" xfId="1"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vertical="center" wrapText="1"/>
    </xf>
    <xf numFmtId="0" fontId="33" fillId="0" borderId="0" xfId="0" quotePrefix="1" applyFont="1" applyAlignment="1" applyProtection="1">
      <alignment vertical="center"/>
    </xf>
    <xf numFmtId="0" fontId="33" fillId="0" borderId="0" xfId="0" quotePrefix="1" applyFont="1" applyAlignment="1" applyProtection="1"/>
    <xf numFmtId="38" fontId="0" fillId="0" borderId="0" xfId="1" applyFont="1" applyFill="1" applyBorder="1" applyAlignment="1" applyProtection="1">
      <alignment vertical="center"/>
    </xf>
    <xf numFmtId="0" fontId="33" fillId="2" borderId="2"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xf>
    <xf numFmtId="179" fontId="33" fillId="0" borderId="0" xfId="0" applyNumberFormat="1" applyFont="1" applyFill="1" applyBorder="1" applyAlignment="1" applyProtection="1">
      <alignment horizontal="center" vertical="center"/>
    </xf>
    <xf numFmtId="38" fontId="2" fillId="2" borderId="6" xfId="1" applyFont="1" applyFill="1" applyBorder="1" applyAlignment="1" applyProtection="1">
      <alignment horizontal="right" vertical="center"/>
      <protection locked="0"/>
    </xf>
    <xf numFmtId="38" fontId="2" fillId="2" borderId="8" xfId="1" applyFont="1" applyFill="1" applyBorder="1" applyAlignment="1" applyProtection="1">
      <alignment horizontal="right" vertical="center"/>
      <protection locked="0"/>
    </xf>
    <xf numFmtId="0" fontId="0" fillId="0" borderId="10" xfId="0" applyFont="1" applyBorder="1" applyAlignment="1" applyProtection="1">
      <alignment horizontal="right" vertical="center"/>
    </xf>
    <xf numFmtId="0" fontId="0" fillId="0" borderId="0" xfId="0" applyAlignment="1" applyProtection="1">
      <alignment horizontal="left" vertical="center"/>
    </xf>
    <xf numFmtId="38" fontId="0" fillId="0" borderId="0" xfId="1" applyFont="1" applyFill="1" applyBorder="1" applyAlignment="1" applyProtection="1">
      <alignment horizontal="center" vertical="center"/>
    </xf>
    <xf numFmtId="0" fontId="0" fillId="0" borderId="0" xfId="0" applyAlignment="1">
      <alignment horizontal="left" vertical="center"/>
    </xf>
    <xf numFmtId="0" fontId="0" fillId="0" borderId="5" xfId="0" applyBorder="1" applyAlignment="1" applyProtection="1">
      <alignment vertical="center"/>
    </xf>
    <xf numFmtId="0" fontId="0" fillId="0" borderId="9" xfId="0" applyBorder="1" applyAlignment="1" applyProtection="1">
      <alignment horizontal="center" vertical="center"/>
    </xf>
    <xf numFmtId="0" fontId="0" fillId="0" borderId="5" xfId="0" applyFont="1" applyBorder="1" applyAlignment="1" applyProtection="1">
      <alignment horizontal="right" vertical="center"/>
    </xf>
    <xf numFmtId="38" fontId="2" fillId="2" borderId="101" xfId="1" applyFont="1" applyFill="1" applyBorder="1" applyAlignment="1" applyProtection="1">
      <alignment horizontal="right" vertical="center"/>
      <protection locked="0"/>
    </xf>
    <xf numFmtId="0" fontId="0" fillId="0" borderId="100" xfId="0" applyFont="1" applyBorder="1" applyAlignment="1" applyProtection="1">
      <alignment horizontal="right" vertical="center"/>
    </xf>
    <xf numFmtId="0" fontId="0" fillId="0" borderId="102" xfId="0" applyFont="1" applyBorder="1" applyAlignment="1" applyProtection="1">
      <alignment horizontal="right" vertical="center"/>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33" fillId="0" borderId="61" xfId="0" applyFont="1" applyFill="1" applyBorder="1" applyAlignment="1" applyProtection="1">
      <alignment horizontal="center" vertical="center"/>
    </xf>
    <xf numFmtId="0" fontId="33" fillId="0" borderId="81" xfId="0" applyFont="1" applyFill="1" applyBorder="1" applyAlignment="1" applyProtection="1">
      <alignment horizontal="left" vertical="center"/>
    </xf>
    <xf numFmtId="49" fontId="33" fillId="0" borderId="83" xfId="0" applyNumberFormat="1" applyFont="1" applyBorder="1" applyAlignment="1" applyProtection="1">
      <alignment horizontal="center" vertical="center"/>
    </xf>
    <xf numFmtId="49" fontId="33" fillId="0" borderId="79" xfId="0" applyNumberFormat="1" applyFont="1" applyBorder="1" applyAlignment="1" applyProtection="1">
      <alignment horizontal="center" vertical="center"/>
    </xf>
    <xf numFmtId="49" fontId="33" fillId="0" borderId="80" xfId="0" applyNumberFormat="1" applyFont="1" applyBorder="1" applyAlignment="1" applyProtection="1">
      <alignment horizontal="center" vertical="center"/>
    </xf>
    <xf numFmtId="58" fontId="33" fillId="0" borderId="13" xfId="0" applyNumberFormat="1" applyFont="1" applyBorder="1" applyAlignment="1" applyProtection="1">
      <alignment horizontal="center" vertical="center"/>
    </xf>
    <xf numFmtId="58" fontId="33" fillId="0" borderId="2" xfId="0" applyNumberFormat="1" applyFont="1" applyBorder="1" applyAlignment="1" applyProtection="1">
      <alignment horizontal="center" vertical="center"/>
    </xf>
    <xf numFmtId="58" fontId="33" fillId="0" borderId="66" xfId="0" applyNumberFormat="1" applyFont="1" applyBorder="1" applyAlignment="1" applyProtection="1">
      <alignment horizontal="center" vertical="center"/>
    </xf>
    <xf numFmtId="38" fontId="2" fillId="8" borderId="54" xfId="1" applyFont="1" applyFill="1" applyBorder="1" applyAlignment="1" applyProtection="1">
      <alignment horizontal="right" vertical="center"/>
      <protection locked="0"/>
    </xf>
    <xf numFmtId="38" fontId="2" fillId="2" borderId="6" xfId="1" applyFont="1" applyFill="1" applyBorder="1" applyAlignment="1" applyProtection="1">
      <alignment horizontal="right" vertical="center"/>
      <protection locked="0"/>
    </xf>
    <xf numFmtId="38" fontId="2" fillId="2" borderId="8" xfId="1" applyFont="1" applyFill="1" applyBorder="1" applyAlignment="1" applyProtection="1">
      <alignment horizontal="right" vertical="center"/>
      <protection locked="0"/>
    </xf>
    <xf numFmtId="0" fontId="34" fillId="0" borderId="0" xfId="0" applyFont="1" applyBorder="1" applyAlignment="1" applyProtection="1">
      <alignment horizontal="center" vertical="center" wrapText="1"/>
    </xf>
    <xf numFmtId="38" fontId="2" fillId="0" borderId="54" xfId="1" applyFont="1" applyFill="1" applyBorder="1" applyAlignment="1" applyProtection="1">
      <alignment horizontal="right" vertical="center"/>
      <protection locked="0"/>
    </xf>
    <xf numFmtId="0" fontId="34" fillId="0" borderId="0" xfId="0" applyFont="1" applyAlignment="1" applyProtection="1">
      <alignment vertical="center"/>
    </xf>
    <xf numFmtId="0" fontId="24" fillId="6" borderId="22" xfId="0" applyNumberFormat="1" applyFont="1" applyFill="1" applyBorder="1" applyAlignment="1" applyProtection="1">
      <alignment horizontal="center" vertical="center" shrinkToFit="1"/>
    </xf>
    <xf numFmtId="0" fontId="24" fillId="6" borderId="3" xfId="0" applyNumberFormat="1" applyFont="1" applyFill="1" applyBorder="1" applyAlignment="1" applyProtection="1">
      <alignment horizontal="center" vertical="center" shrinkToFit="1"/>
    </xf>
    <xf numFmtId="178" fontId="24" fillId="0" borderId="25" xfId="2" applyNumberFormat="1" applyFont="1" applyFill="1" applyBorder="1" applyAlignment="1" applyProtection="1">
      <alignment horizontal="right" vertical="center" shrinkToFit="1"/>
    </xf>
    <xf numFmtId="178" fontId="24" fillId="0" borderId="2" xfId="2" applyNumberFormat="1" applyFont="1" applyFill="1" applyBorder="1" applyAlignment="1" applyProtection="1">
      <alignment horizontal="right" vertical="center" shrinkToFit="1"/>
    </xf>
    <xf numFmtId="178" fontId="24" fillId="0" borderId="1" xfId="2" applyNumberFormat="1" applyFont="1" applyFill="1" applyBorder="1" applyAlignment="1" applyProtection="1">
      <alignment horizontal="right" vertical="center" shrinkToFit="1"/>
    </xf>
    <xf numFmtId="0" fontId="24" fillId="0" borderId="4" xfId="0" applyFont="1" applyFill="1" applyBorder="1" applyAlignment="1" applyProtection="1">
      <alignment horizontal="center"/>
    </xf>
    <xf numFmtId="0" fontId="24" fillId="0" borderId="26" xfId="0" applyFont="1" applyFill="1" applyBorder="1" applyAlignment="1" applyProtection="1">
      <alignment horizontal="center"/>
    </xf>
    <xf numFmtId="178" fontId="24" fillId="0" borderId="30" xfId="2" applyNumberFormat="1" applyFont="1" applyFill="1" applyBorder="1" applyAlignment="1" applyProtection="1">
      <alignment horizontal="right" vertical="center" shrinkToFit="1"/>
    </xf>
    <xf numFmtId="178" fontId="24" fillId="0" borderId="18" xfId="2" applyNumberFormat="1" applyFont="1" applyFill="1" applyBorder="1" applyAlignment="1" applyProtection="1">
      <alignment horizontal="right" vertical="center" shrinkToFit="1"/>
    </xf>
    <xf numFmtId="178" fontId="24" fillId="0" borderId="31" xfId="2" applyNumberFormat="1" applyFont="1" applyFill="1" applyBorder="1" applyAlignment="1" applyProtection="1">
      <alignment horizontal="right" vertical="center" shrinkToFit="1"/>
    </xf>
    <xf numFmtId="0" fontId="24" fillId="0" borderId="33" xfId="0" applyFont="1" applyFill="1" applyBorder="1" applyAlignment="1" applyProtection="1">
      <alignment horizontal="center"/>
    </xf>
    <xf numFmtId="0" fontId="24" fillId="0" borderId="19" xfId="0" applyFont="1" applyFill="1" applyBorder="1" applyAlignment="1" applyProtection="1">
      <alignment horizontal="center"/>
    </xf>
    <xf numFmtId="0" fontId="24" fillId="0" borderId="58" xfId="0" applyFont="1" applyFill="1" applyBorder="1" applyAlignment="1" applyProtection="1">
      <alignment horizontal="left"/>
    </xf>
    <xf numFmtId="0" fontId="24" fillId="0" borderId="59" xfId="0" applyFont="1" applyFill="1" applyBorder="1" applyAlignment="1" applyProtection="1">
      <alignment horizontal="left"/>
    </xf>
    <xf numFmtId="0" fontId="24" fillId="0" borderId="57" xfId="0" applyFont="1" applyFill="1" applyBorder="1" applyAlignment="1" applyProtection="1">
      <alignment horizontal="left"/>
    </xf>
    <xf numFmtId="38" fontId="24" fillId="0" borderId="17" xfId="0" applyNumberFormat="1" applyFont="1" applyFill="1" applyBorder="1" applyAlignment="1" applyProtection="1">
      <alignment horizontal="right" vertical="center" shrinkToFit="1"/>
    </xf>
    <xf numFmtId="38" fontId="24" fillId="0" borderId="59" xfId="0" applyNumberFormat="1" applyFont="1" applyFill="1" applyBorder="1" applyAlignment="1" applyProtection="1">
      <alignment horizontal="right" vertical="center" shrinkToFit="1"/>
    </xf>
    <xf numFmtId="38" fontId="24" fillId="0" borderId="57" xfId="0" applyNumberFormat="1" applyFont="1" applyFill="1" applyBorder="1" applyAlignment="1" applyProtection="1">
      <alignment horizontal="right" vertical="center" shrinkToFit="1"/>
    </xf>
    <xf numFmtId="0" fontId="24" fillId="0" borderId="17" xfId="0" applyFont="1" applyFill="1" applyBorder="1" applyAlignment="1" applyProtection="1">
      <alignment horizontal="center"/>
    </xf>
    <xf numFmtId="0" fontId="24" fillId="0" borderId="60" xfId="0" applyFont="1" applyFill="1" applyBorder="1" applyAlignment="1" applyProtection="1">
      <alignment horizontal="center"/>
    </xf>
    <xf numFmtId="0" fontId="24" fillId="6" borderId="22"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29" xfId="0" applyFont="1" applyFill="1" applyBorder="1" applyAlignment="1" applyProtection="1">
      <alignment horizontal="center" vertical="center"/>
    </xf>
    <xf numFmtId="0" fontId="24" fillId="6" borderId="22" xfId="0" applyFont="1" applyFill="1" applyBorder="1" applyAlignment="1" applyProtection="1">
      <alignment horizontal="center" vertical="center" shrinkToFit="1"/>
    </xf>
    <xf numFmtId="0" fontId="24" fillId="6" borderId="3" xfId="0" applyFont="1" applyFill="1" applyBorder="1" applyAlignment="1" applyProtection="1">
      <alignment horizontal="center" vertical="center" shrinkToFit="1"/>
    </xf>
    <xf numFmtId="0" fontId="24" fillId="6" borderId="29" xfId="0" applyFont="1" applyFill="1" applyBorder="1" applyAlignment="1" applyProtection="1">
      <alignment horizontal="center" vertical="center" shrinkToFit="1"/>
    </xf>
    <xf numFmtId="178" fontId="5" fillId="0" borderId="0" xfId="2" applyNumberFormat="1" applyFont="1" applyFill="1" applyBorder="1" applyAlignment="1" applyProtection="1">
      <alignment horizontal="right" vertical="center" shrinkToFit="1"/>
    </xf>
    <xf numFmtId="0" fontId="25" fillId="0" borderId="24"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49" fontId="10" fillId="0" borderId="0" xfId="0" applyNumberFormat="1" applyFont="1" applyAlignment="1" applyProtection="1">
      <alignment horizontal="center" vertical="center"/>
    </xf>
    <xf numFmtId="0" fontId="15" fillId="2" borderId="0" xfId="0" applyFont="1" applyFill="1" applyAlignment="1" applyProtection="1">
      <alignment horizontal="center" vertical="center"/>
    </xf>
    <xf numFmtId="0" fontId="14" fillId="0" borderId="0" xfId="0" applyFont="1" applyAlignment="1" applyProtection="1">
      <alignment vertical="center"/>
    </xf>
    <xf numFmtId="0" fontId="16" fillId="3" borderId="0" xfId="0" applyFont="1" applyFill="1" applyAlignment="1" applyProtection="1">
      <alignment horizontal="center" vertical="center"/>
    </xf>
    <xf numFmtId="58" fontId="16" fillId="4" borderId="0" xfId="0" applyNumberFormat="1" applyFont="1" applyFill="1" applyAlignment="1" applyProtection="1">
      <alignment horizontal="center" vertical="center"/>
    </xf>
    <xf numFmtId="0" fontId="3" fillId="0" borderId="0" xfId="0" applyFont="1" applyFill="1" applyAlignment="1" applyProtection="1">
      <alignment horizontal="center" vertical="center"/>
    </xf>
    <xf numFmtId="0" fontId="20"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1" fillId="4" borderId="24" xfId="0" applyNumberFormat="1" applyFont="1" applyFill="1" applyBorder="1" applyAlignment="1" applyProtection="1">
      <alignment horizontal="center" vertical="center"/>
    </xf>
    <xf numFmtId="0" fontId="21" fillId="4" borderId="13" xfId="0" applyNumberFormat="1" applyFont="1" applyFill="1" applyBorder="1" applyAlignment="1" applyProtection="1">
      <alignment horizontal="center" vertical="center"/>
    </xf>
    <xf numFmtId="0" fontId="21" fillId="4" borderId="14" xfId="0" applyNumberFormat="1" applyFont="1" applyFill="1" applyBorder="1" applyAlignment="1" applyProtection="1">
      <alignment horizontal="center" vertical="center"/>
    </xf>
    <xf numFmtId="0" fontId="21" fillId="4" borderId="30" xfId="0" applyNumberFormat="1" applyFont="1" applyFill="1" applyBorder="1" applyAlignment="1" applyProtection="1">
      <alignment horizontal="center" vertical="center"/>
    </xf>
    <xf numFmtId="0" fontId="21" fillId="4" borderId="18" xfId="0" applyNumberFormat="1" applyFont="1" applyFill="1" applyBorder="1" applyAlignment="1" applyProtection="1">
      <alignment horizontal="center" vertical="center"/>
    </xf>
    <xf numFmtId="0" fontId="21" fillId="4" borderId="19" xfId="0" applyNumberFormat="1" applyFont="1" applyFill="1" applyBorder="1" applyAlignment="1" applyProtection="1">
      <alignment horizontal="center" vertical="center"/>
    </xf>
    <xf numFmtId="0" fontId="8" fillId="0" borderId="0" xfId="0" applyFont="1" applyFill="1" applyAlignment="1" applyProtection="1">
      <alignment horizontal="center" vertical="center" wrapText="1"/>
    </xf>
    <xf numFmtId="0" fontId="8" fillId="0" borderId="0" xfId="0" applyFont="1" applyFill="1" applyAlignment="1" applyProtection="1">
      <alignment horizontal="center" vertical="center"/>
    </xf>
    <xf numFmtId="0" fontId="19" fillId="5" borderId="0" xfId="0" applyNumberFormat="1" applyFont="1" applyFill="1" applyAlignment="1" applyProtection="1">
      <alignment vertical="center" shrinkToFit="1"/>
    </xf>
    <xf numFmtId="0" fontId="19" fillId="5" borderId="0" xfId="0" applyNumberFormat="1" applyFont="1" applyFill="1" applyAlignment="1" applyProtection="1">
      <alignment vertical="center"/>
    </xf>
    <xf numFmtId="0" fontId="5" fillId="0" borderId="1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24" fillId="0" borderId="27" xfId="0" applyFont="1" applyBorder="1" applyAlignment="1" applyProtection="1">
      <alignment horizontal="center"/>
    </xf>
    <xf numFmtId="0" fontId="24" fillId="0" borderId="28" xfId="0" applyFont="1" applyBorder="1" applyAlignment="1" applyProtection="1">
      <alignment horizontal="center"/>
    </xf>
    <xf numFmtId="0" fontId="25" fillId="0" borderId="25"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1" fillId="9" borderId="0" xfId="0" applyNumberFormat="1" applyFont="1" applyFill="1" applyBorder="1" applyAlignment="1" applyProtection="1">
      <alignment horizontal="center" vertical="center"/>
    </xf>
    <xf numFmtId="177" fontId="5"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5" fillId="0" borderId="0" xfId="0" applyFont="1" applyBorder="1" applyAlignment="1" applyProtection="1">
      <alignment horizontal="center" vertical="center" wrapText="1"/>
    </xf>
    <xf numFmtId="0" fontId="7" fillId="0" borderId="39"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21" fillId="4" borderId="39" xfId="0" applyNumberFormat="1" applyFont="1" applyFill="1" applyBorder="1" applyAlignment="1" applyProtection="1">
      <alignment horizontal="center" vertical="center"/>
    </xf>
    <xf numFmtId="0" fontId="21" fillId="4" borderId="40" xfId="0" applyNumberFormat="1" applyFont="1" applyFill="1" applyBorder="1" applyAlignment="1" applyProtection="1">
      <alignment horizontal="center" vertical="center"/>
    </xf>
    <xf numFmtId="0" fontId="21" fillId="4" borderId="41" xfId="0" applyNumberFormat="1" applyFont="1" applyFill="1" applyBorder="1" applyAlignment="1" applyProtection="1">
      <alignment horizontal="center" vertical="center"/>
    </xf>
    <xf numFmtId="0" fontId="24" fillId="6" borderId="20" xfId="0" applyFont="1" applyFill="1" applyBorder="1" applyAlignment="1" applyProtection="1">
      <alignment horizontal="center" vertical="center"/>
    </xf>
    <xf numFmtId="0" fontId="24" fillId="6" borderId="5" xfId="0" applyFont="1" applyFill="1" applyBorder="1" applyAlignment="1" applyProtection="1">
      <alignment horizontal="center" vertical="center"/>
    </xf>
    <xf numFmtId="178" fontId="24" fillId="0" borderId="34" xfId="2" applyNumberFormat="1" applyFont="1" applyFill="1" applyBorder="1" applyAlignment="1" applyProtection="1">
      <alignment horizontal="right" vertical="center" shrinkToFit="1"/>
    </xf>
    <xf numFmtId="178" fontId="24" fillId="0" borderId="35" xfId="2" applyNumberFormat="1" applyFont="1" applyFill="1" applyBorder="1" applyAlignment="1" applyProtection="1">
      <alignment horizontal="right" vertical="center" shrinkToFit="1"/>
    </xf>
    <xf numFmtId="178" fontId="24" fillId="0" borderId="9" xfId="2" applyNumberFormat="1" applyFont="1" applyFill="1" applyBorder="1" applyAlignment="1" applyProtection="1">
      <alignment horizontal="right" vertical="center" shrinkToFit="1"/>
    </xf>
    <xf numFmtId="0" fontId="24" fillId="0" borderId="10" xfId="0" applyFont="1" applyFill="1" applyBorder="1" applyAlignment="1" applyProtection="1">
      <alignment horizontal="center"/>
    </xf>
    <xf numFmtId="0" fontId="24" fillId="0" borderId="36" xfId="0" applyFont="1" applyFill="1" applyBorder="1" applyAlignment="1" applyProtection="1">
      <alignment horizontal="center"/>
    </xf>
    <xf numFmtId="3" fontId="3" fillId="0" borderId="0" xfId="0" applyNumberFormat="1" applyFont="1" applyFill="1" applyBorder="1" applyAlignment="1" applyProtection="1">
      <alignment horizontal="center" vertical="center" wrapText="1"/>
    </xf>
    <xf numFmtId="0" fontId="15" fillId="6" borderId="20" xfId="0" applyNumberFormat="1" applyFont="1" applyFill="1" applyBorder="1" applyAlignment="1" applyProtection="1">
      <alignment horizontal="center" vertical="center" shrinkToFit="1"/>
    </xf>
    <xf numFmtId="0" fontId="15" fillId="6" borderId="5" xfId="0" applyNumberFormat="1" applyFont="1" applyFill="1" applyBorder="1" applyAlignment="1" applyProtection="1">
      <alignment horizontal="center" vertical="center" shrinkToFit="1"/>
    </xf>
    <xf numFmtId="0" fontId="24" fillId="0" borderId="2" xfId="0" applyFont="1" applyFill="1" applyBorder="1" applyAlignment="1" applyProtection="1">
      <alignment horizontal="center"/>
    </xf>
    <xf numFmtId="0" fontId="18" fillId="0" borderId="0" xfId="0" applyNumberFormat="1" applyFont="1" applyFill="1" applyBorder="1" applyAlignment="1" applyProtection="1">
      <alignment horizontal="center" vertical="center" wrapText="1"/>
    </xf>
    <xf numFmtId="0" fontId="24" fillId="0" borderId="30" xfId="0" applyFont="1" applyFill="1" applyBorder="1" applyAlignment="1" applyProtection="1">
      <alignment horizontal="left"/>
    </xf>
    <xf numFmtId="0" fontId="24" fillId="0" borderId="18" xfId="0" applyFont="1" applyFill="1" applyBorder="1" applyAlignment="1" applyProtection="1">
      <alignment horizontal="left"/>
    </xf>
    <xf numFmtId="0" fontId="24" fillId="0" borderId="31" xfId="0" applyFont="1" applyFill="1" applyBorder="1" applyAlignment="1" applyProtection="1">
      <alignment horizontal="left"/>
    </xf>
    <xf numFmtId="38" fontId="24" fillId="0" borderId="32" xfId="1" applyFont="1" applyFill="1" applyBorder="1" applyAlignment="1" applyProtection="1">
      <alignment horizontal="right" vertical="center" shrinkToFit="1"/>
    </xf>
    <xf numFmtId="0" fontId="24" fillId="0" borderId="27"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37" xfId="0" applyFont="1" applyFill="1" applyBorder="1" applyAlignment="1" applyProtection="1">
      <alignment horizontal="center" vertical="center"/>
    </xf>
    <xf numFmtId="0" fontId="24" fillId="0" borderId="32" xfId="0" applyFont="1" applyFill="1" applyBorder="1" applyAlignment="1" applyProtection="1">
      <alignment horizontal="center" vertical="center"/>
    </xf>
    <xf numFmtId="0" fontId="30" fillId="0" borderId="0" xfId="0" applyFont="1" applyBorder="1" applyAlignment="1" applyProtection="1">
      <alignment horizontal="center" vertical="center"/>
    </xf>
    <xf numFmtId="0" fontId="24" fillId="6" borderId="25" xfId="0" applyFont="1" applyFill="1" applyBorder="1" applyAlignment="1" applyProtection="1">
      <alignment horizontal="center" vertical="center"/>
    </xf>
    <xf numFmtId="0" fontId="24" fillId="6" borderId="2" xfId="0" applyFont="1" applyFill="1" applyBorder="1" applyAlignment="1" applyProtection="1">
      <alignment horizontal="center" vertical="center"/>
    </xf>
    <xf numFmtId="0" fontId="24" fillId="6" borderId="1" xfId="0" applyFont="1" applyFill="1" applyBorder="1" applyAlignment="1" applyProtection="1">
      <alignment horizontal="center" vertical="center"/>
    </xf>
    <xf numFmtId="0" fontId="24" fillId="6" borderId="39" xfId="0" applyFont="1" applyFill="1" applyBorder="1" applyAlignment="1" applyProtection="1">
      <alignment horizontal="center" vertical="center"/>
    </xf>
    <xf numFmtId="0" fontId="24" fillId="6" borderId="40" xfId="0" applyFont="1" applyFill="1" applyBorder="1" applyAlignment="1" applyProtection="1">
      <alignment horizontal="center" vertical="center"/>
    </xf>
    <xf numFmtId="0" fontId="24" fillId="6" borderId="41" xfId="0" applyFont="1" applyFill="1" applyBorder="1" applyAlignment="1" applyProtection="1">
      <alignment horizontal="center" vertical="center"/>
    </xf>
    <xf numFmtId="0" fontId="24" fillId="6" borderId="34" xfId="0" applyFont="1" applyFill="1" applyBorder="1" applyAlignment="1" applyProtection="1">
      <alignment horizontal="center" vertical="center"/>
    </xf>
    <xf numFmtId="0" fontId="24" fillId="6" borderId="35"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14" fontId="24" fillId="0" borderId="27" xfId="2" applyNumberFormat="1" applyFont="1" applyFill="1" applyBorder="1" applyAlignment="1" applyProtection="1">
      <alignment horizontal="center" vertical="center" shrinkToFit="1"/>
    </xf>
    <xf numFmtId="14" fontId="24" fillId="0" borderId="28" xfId="2" applyNumberFormat="1" applyFont="1" applyFill="1" applyBorder="1" applyAlignment="1" applyProtection="1">
      <alignment horizontal="center" vertical="center" shrinkToFit="1"/>
    </xf>
    <xf numFmtId="0" fontId="36" fillId="0" borderId="69" xfId="0" applyFont="1" applyFill="1" applyBorder="1" applyAlignment="1" applyProtection="1">
      <alignment horizontal="center"/>
    </xf>
    <xf numFmtId="0" fontId="36" fillId="0" borderId="70" xfId="0" applyFont="1" applyFill="1" applyBorder="1" applyAlignment="1" applyProtection="1">
      <alignment horizontal="center"/>
    </xf>
    <xf numFmtId="14" fontId="24" fillId="0" borderId="69" xfId="2" applyNumberFormat="1" applyFont="1" applyFill="1" applyBorder="1" applyAlignment="1" applyProtection="1">
      <alignment horizontal="center" vertical="center" shrinkToFit="1"/>
    </xf>
    <xf numFmtId="14" fontId="24" fillId="0" borderId="13" xfId="2" applyNumberFormat="1" applyFont="1" applyFill="1" applyBorder="1" applyAlignment="1" applyProtection="1">
      <alignment horizontal="center" vertical="center" shrinkToFit="1"/>
    </xf>
    <xf numFmtId="14" fontId="24" fillId="0" borderId="70" xfId="2" applyNumberFormat="1" applyFont="1" applyFill="1" applyBorder="1" applyAlignment="1" applyProtection="1">
      <alignment horizontal="center" vertical="center" shrinkToFit="1"/>
    </xf>
    <xf numFmtId="0" fontId="24" fillId="0" borderId="69" xfId="0" applyFont="1" applyFill="1" applyBorder="1" applyAlignment="1" applyProtection="1">
      <alignment horizontal="center"/>
    </xf>
    <xf numFmtId="0" fontId="24" fillId="0" borderId="14" xfId="0" applyFont="1" applyFill="1" applyBorder="1" applyAlignment="1" applyProtection="1">
      <alignment horizontal="center"/>
    </xf>
    <xf numFmtId="58" fontId="24" fillId="0" borderId="4" xfId="2" applyNumberFormat="1" applyFont="1" applyFill="1" applyBorder="1" applyAlignment="1" applyProtection="1">
      <alignment horizontal="center" vertical="center" shrinkToFit="1"/>
    </xf>
    <xf numFmtId="58" fontId="24" fillId="0" borderId="2" xfId="2" applyNumberFormat="1" applyFont="1" applyFill="1" applyBorder="1" applyAlignment="1" applyProtection="1">
      <alignment horizontal="center" vertical="center" shrinkToFit="1"/>
    </xf>
    <xf numFmtId="58" fontId="24" fillId="0" borderId="1" xfId="2" applyNumberFormat="1" applyFont="1" applyFill="1" applyBorder="1" applyAlignment="1" applyProtection="1">
      <alignment horizontal="center" vertical="center" shrinkToFit="1"/>
    </xf>
    <xf numFmtId="0" fontId="24" fillId="6" borderId="25" xfId="0" applyFont="1" applyFill="1" applyBorder="1" applyAlignment="1" applyProtection="1">
      <alignment horizontal="center" vertical="center" shrinkToFit="1"/>
    </xf>
    <xf numFmtId="0" fontId="24" fillId="6" borderId="2" xfId="0" applyFont="1" applyFill="1" applyBorder="1" applyAlignment="1" applyProtection="1">
      <alignment horizontal="center" vertical="center" shrinkToFit="1"/>
    </xf>
    <xf numFmtId="0" fontId="24" fillId="6" borderId="1" xfId="0" applyFont="1" applyFill="1" applyBorder="1" applyAlignment="1" applyProtection="1">
      <alignment horizontal="center" vertical="center" shrinkToFit="1"/>
    </xf>
    <xf numFmtId="58" fontId="24" fillId="0" borderId="20" xfId="2" applyNumberFormat="1" applyFont="1" applyFill="1" applyBorder="1" applyAlignment="1" applyProtection="1">
      <alignment horizontal="center" vertical="center" shrinkToFit="1"/>
    </xf>
    <xf numFmtId="58" fontId="24" fillId="0" borderId="5" xfId="2" applyNumberFormat="1" applyFont="1" applyFill="1" applyBorder="1" applyAlignment="1" applyProtection="1">
      <alignment horizontal="center" vertical="center" shrinkToFit="1"/>
    </xf>
    <xf numFmtId="0" fontId="22" fillId="5" borderId="51" xfId="0" applyNumberFormat="1" applyFont="1" applyFill="1" applyBorder="1" applyAlignment="1" applyProtection="1">
      <alignment horizontal="left" vertical="center"/>
    </xf>
    <xf numFmtId="0" fontId="8" fillId="0" borderId="51" xfId="0" applyFont="1" applyFill="1" applyBorder="1" applyAlignment="1" applyProtection="1">
      <alignment horizontal="right" vertical="center"/>
    </xf>
    <xf numFmtId="0" fontId="24" fillId="6" borderId="30"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24" fillId="6" borderId="31" xfId="0" applyFont="1" applyFill="1" applyBorder="1" applyAlignment="1" applyProtection="1">
      <alignment horizontal="center" vertical="center"/>
    </xf>
    <xf numFmtId="14" fontId="19" fillId="5" borderId="0" xfId="0" applyNumberFormat="1" applyFont="1" applyFill="1" applyAlignment="1" applyProtection="1">
      <alignment horizontal="left" vertical="center" shrinkToFit="1"/>
    </xf>
    <xf numFmtId="0" fontId="19" fillId="5" borderId="0" xfId="0" applyNumberFormat="1" applyFont="1" applyFill="1" applyAlignment="1" applyProtection="1">
      <alignment horizontal="left" vertical="center" shrinkToFit="1"/>
    </xf>
    <xf numFmtId="0" fontId="24" fillId="6" borderId="34" xfId="0" applyFont="1" applyFill="1" applyBorder="1" applyAlignment="1" applyProtection="1">
      <alignment horizontal="center" vertical="center" shrinkToFit="1"/>
    </xf>
    <xf numFmtId="0" fontId="24" fillId="6" borderId="35" xfId="0" applyFont="1" applyFill="1" applyBorder="1" applyAlignment="1" applyProtection="1">
      <alignment horizontal="center" vertical="center" shrinkToFit="1"/>
    </xf>
    <xf numFmtId="0" fontId="24" fillId="6" borderId="9" xfId="0" applyFont="1" applyFill="1" applyBorder="1" applyAlignment="1" applyProtection="1">
      <alignment horizontal="center" vertical="center" shrinkToFit="1"/>
    </xf>
    <xf numFmtId="58" fontId="36" fillId="0" borderId="10" xfId="0" applyNumberFormat="1" applyFont="1" applyFill="1" applyBorder="1" applyAlignment="1" applyProtection="1">
      <alignment horizontal="center"/>
    </xf>
    <xf numFmtId="58" fontId="36" fillId="0" borderId="9" xfId="0" applyNumberFormat="1" applyFont="1" applyFill="1" applyBorder="1" applyAlignment="1" applyProtection="1">
      <alignment horizontal="center"/>
    </xf>
    <xf numFmtId="58" fontId="24" fillId="0" borderId="10" xfId="2" applyNumberFormat="1" applyFont="1" applyFill="1" applyBorder="1" applyAlignment="1" applyProtection="1">
      <alignment horizontal="center" vertical="center" shrinkToFit="1"/>
    </xf>
    <xf numFmtId="58" fontId="24" fillId="0" borderId="35" xfId="2" applyNumberFormat="1" applyFont="1" applyFill="1" applyBorder="1" applyAlignment="1" applyProtection="1">
      <alignment horizontal="center" vertical="center" shrinkToFit="1"/>
    </xf>
    <xf numFmtId="58" fontId="24" fillId="0" borderId="9" xfId="2" applyNumberFormat="1" applyFont="1" applyFill="1" applyBorder="1" applyAlignment="1" applyProtection="1">
      <alignment horizontal="center" vertical="center" shrinkToFit="1"/>
    </xf>
    <xf numFmtId="58" fontId="24" fillId="0" borderId="25" xfId="2" applyNumberFormat="1" applyFont="1" applyFill="1" applyBorder="1" applyAlignment="1" applyProtection="1">
      <alignment horizontal="center" vertical="center" shrinkToFit="1"/>
    </xf>
    <xf numFmtId="58" fontId="24" fillId="0" borderId="30" xfId="2" applyNumberFormat="1" applyFont="1" applyFill="1" applyBorder="1" applyAlignment="1" applyProtection="1">
      <alignment horizontal="center" vertical="center" shrinkToFit="1"/>
    </xf>
    <xf numFmtId="58" fontId="24" fillId="0" borderId="18" xfId="2" applyNumberFormat="1" applyFont="1" applyFill="1" applyBorder="1" applyAlignment="1" applyProtection="1">
      <alignment horizontal="center" vertical="center" shrinkToFit="1"/>
    </xf>
    <xf numFmtId="58" fontId="24" fillId="0" borderId="31" xfId="2" applyNumberFormat="1" applyFont="1" applyFill="1" applyBorder="1" applyAlignment="1" applyProtection="1">
      <alignment horizontal="center" vertical="center" shrinkToFit="1"/>
    </xf>
    <xf numFmtId="58" fontId="36" fillId="0" borderId="17" xfId="0" applyNumberFormat="1" applyFont="1" applyFill="1" applyBorder="1" applyAlignment="1" applyProtection="1">
      <alignment horizontal="center"/>
    </xf>
    <xf numFmtId="58" fontId="36" fillId="0" borderId="57" xfId="0" applyNumberFormat="1" applyFont="1" applyFill="1" applyBorder="1" applyAlignment="1" applyProtection="1">
      <alignment horizontal="center"/>
    </xf>
    <xf numFmtId="58" fontId="24" fillId="0" borderId="33" xfId="2" applyNumberFormat="1" applyFont="1" applyFill="1" applyBorder="1" applyAlignment="1" applyProtection="1">
      <alignment horizontal="center" vertical="center" shrinkToFit="1"/>
    </xf>
    <xf numFmtId="0" fontId="8" fillId="0" borderId="0" xfId="0" applyFont="1" applyAlignment="1" applyProtection="1">
      <alignment horizontal="center" vertical="center"/>
    </xf>
    <xf numFmtId="0" fontId="3" fillId="0" borderId="0" xfId="0" applyFont="1" applyAlignment="1" applyProtection="1">
      <alignment horizontal="center"/>
    </xf>
    <xf numFmtId="0" fontId="5" fillId="0" borderId="38"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176" fontId="15" fillId="6" borderId="45" xfId="0" applyNumberFormat="1" applyFont="1" applyFill="1" applyBorder="1" applyAlignment="1" applyProtection="1">
      <alignment horizontal="center" vertical="center"/>
    </xf>
    <xf numFmtId="176" fontId="15" fillId="6" borderId="46" xfId="0" applyNumberFormat="1" applyFont="1" applyFill="1" applyBorder="1" applyAlignment="1" applyProtection="1">
      <alignment horizontal="center" vertical="center"/>
    </xf>
    <xf numFmtId="58" fontId="15" fillId="6" borderId="46" xfId="0" applyNumberFormat="1" applyFont="1" applyFill="1" applyBorder="1" applyAlignment="1" applyProtection="1">
      <alignment horizontal="center" vertical="center"/>
    </xf>
    <xf numFmtId="58" fontId="15" fillId="6" borderId="47" xfId="0" applyNumberFormat="1" applyFont="1" applyFill="1" applyBorder="1" applyAlignment="1" applyProtection="1">
      <alignment horizontal="center" vertical="center"/>
    </xf>
    <xf numFmtId="58" fontId="15" fillId="6" borderId="45" xfId="0" applyNumberFormat="1" applyFont="1" applyFill="1" applyBorder="1" applyAlignment="1" applyProtection="1">
      <alignment horizontal="center" vertical="center"/>
    </xf>
    <xf numFmtId="176" fontId="15" fillId="6" borderId="48" xfId="0" applyNumberFormat="1" applyFont="1" applyFill="1" applyBorder="1" applyAlignment="1" applyProtection="1">
      <alignment horizontal="center" vertical="center"/>
    </xf>
    <xf numFmtId="176" fontId="15" fillId="6" borderId="49" xfId="0" applyNumberFormat="1" applyFont="1" applyFill="1" applyBorder="1" applyAlignment="1" applyProtection="1">
      <alignment horizontal="center" vertical="center"/>
    </xf>
    <xf numFmtId="58" fontId="15" fillId="6" borderId="49" xfId="0" applyNumberFormat="1" applyFont="1" applyFill="1" applyBorder="1" applyAlignment="1" applyProtection="1">
      <alignment horizontal="center" vertical="center"/>
    </xf>
    <xf numFmtId="58" fontId="15" fillId="6" borderId="50" xfId="0" applyNumberFormat="1" applyFont="1" applyFill="1" applyBorder="1" applyAlignment="1" applyProtection="1">
      <alignment horizontal="center" vertical="center"/>
    </xf>
    <xf numFmtId="58" fontId="15" fillId="6" borderId="48" xfId="0" applyNumberFormat="1" applyFont="1" applyFill="1" applyBorder="1" applyAlignment="1" applyProtection="1">
      <alignment horizontal="center" vertical="center"/>
    </xf>
    <xf numFmtId="58" fontId="24" fillId="0" borderId="39" xfId="0" applyNumberFormat="1" applyFont="1" applyFill="1" applyBorder="1" applyAlignment="1" applyProtection="1">
      <alignment horizontal="center" vertical="center"/>
    </xf>
    <xf numFmtId="58" fontId="24" fillId="0" borderId="40" xfId="0" applyNumberFormat="1" applyFont="1" applyFill="1" applyBorder="1" applyAlignment="1" applyProtection="1">
      <alignment horizontal="center" vertical="center"/>
    </xf>
    <xf numFmtId="58" fontId="24" fillId="0" borderId="41" xfId="0" applyNumberFormat="1" applyFont="1" applyFill="1" applyBorder="1" applyAlignment="1" applyProtection="1">
      <alignment horizontal="center" vertical="center"/>
    </xf>
    <xf numFmtId="176" fontId="15" fillId="6" borderId="42" xfId="0" applyNumberFormat="1" applyFont="1" applyFill="1" applyBorder="1" applyAlignment="1" applyProtection="1">
      <alignment horizontal="center" vertical="center"/>
    </xf>
    <xf numFmtId="176" fontId="15" fillId="6" borderId="43" xfId="0" applyNumberFormat="1" applyFont="1" applyFill="1" applyBorder="1" applyAlignment="1" applyProtection="1">
      <alignment horizontal="center" vertical="center"/>
    </xf>
    <xf numFmtId="58" fontId="15" fillId="6" borderId="43" xfId="0" applyNumberFormat="1" applyFont="1" applyFill="1" applyBorder="1" applyAlignment="1" applyProtection="1">
      <alignment horizontal="center" vertical="center"/>
    </xf>
    <xf numFmtId="58" fontId="15" fillId="6" borderId="44" xfId="0" applyNumberFormat="1" applyFont="1" applyFill="1" applyBorder="1" applyAlignment="1" applyProtection="1">
      <alignment horizontal="center" vertical="center"/>
    </xf>
    <xf numFmtId="58" fontId="15" fillId="6" borderId="42" xfId="0" applyNumberFormat="1"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0" xfId="0" applyFont="1" applyAlignment="1" applyProtection="1">
      <alignment horizontal="right"/>
    </xf>
    <xf numFmtId="0" fontId="19" fillId="5"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49" fontId="24" fillId="0" borderId="39" xfId="0" applyNumberFormat="1" applyFont="1" applyFill="1" applyBorder="1" applyAlignment="1" applyProtection="1">
      <alignment vertical="center" wrapText="1"/>
    </xf>
    <xf numFmtId="0" fontId="24" fillId="0" borderId="40" xfId="0" applyNumberFormat="1" applyFont="1" applyFill="1" applyBorder="1" applyAlignment="1" applyProtection="1">
      <alignment vertical="center" wrapText="1"/>
    </xf>
    <xf numFmtId="0" fontId="24" fillId="0" borderId="41" xfId="0" applyNumberFormat="1" applyFont="1" applyFill="1" applyBorder="1" applyAlignment="1" applyProtection="1">
      <alignment vertical="center" wrapText="1"/>
    </xf>
    <xf numFmtId="58" fontId="24" fillId="0" borderId="34" xfId="2" applyNumberFormat="1" applyFont="1" applyFill="1" applyBorder="1" applyAlignment="1" applyProtection="1">
      <alignment horizontal="center" vertical="center" shrinkToFit="1"/>
    </xf>
    <xf numFmtId="0" fontId="33" fillId="7" borderId="2" xfId="0" applyFont="1" applyFill="1" applyBorder="1" applyAlignment="1" applyProtection="1">
      <alignment horizontal="center" vertical="center" wrapText="1"/>
    </xf>
    <xf numFmtId="0" fontId="33" fillId="7" borderId="2" xfId="0" applyFont="1" applyFill="1" applyBorder="1" applyAlignment="1" applyProtection="1">
      <alignment horizontal="center" vertical="center" wrapText="1"/>
      <protection locked="0"/>
    </xf>
    <xf numFmtId="0" fontId="33" fillId="7" borderId="2" xfId="0" applyFont="1" applyFill="1" applyBorder="1" applyAlignment="1" applyProtection="1">
      <alignment horizontal="center" vertical="center"/>
    </xf>
    <xf numFmtId="0" fontId="0" fillId="7" borderId="2" xfId="0" applyFont="1" applyFill="1" applyBorder="1" applyAlignment="1" applyProtection="1">
      <alignment horizontal="center" vertical="center"/>
    </xf>
    <xf numFmtId="0" fontId="0" fillId="8" borderId="2" xfId="0" applyFill="1" applyBorder="1" applyAlignment="1" applyProtection="1">
      <alignment horizontal="center" vertical="center"/>
    </xf>
    <xf numFmtId="0" fontId="0" fillId="0" borderId="0" xfId="0" applyAlignment="1" applyProtection="1">
      <alignment horizontal="left" vertical="center" wrapText="1"/>
    </xf>
    <xf numFmtId="38" fontId="2" fillId="2" borderId="6" xfId="1" applyFont="1" applyFill="1" applyBorder="1" applyAlignment="1" applyProtection="1">
      <alignment horizontal="right" vertical="center"/>
      <protection locked="0"/>
    </xf>
    <xf numFmtId="38" fontId="2" fillId="2" borderId="8" xfId="1" applyFont="1" applyFill="1" applyBorder="1" applyAlignment="1" applyProtection="1">
      <alignment horizontal="right" vertical="center"/>
      <protection locked="0"/>
    </xf>
    <xf numFmtId="38" fontId="33" fillId="2" borderId="2" xfId="1" applyFont="1" applyFill="1" applyBorder="1" applyAlignment="1" applyProtection="1">
      <alignment horizontal="center" vertical="center" wrapText="1"/>
      <protection locked="0"/>
    </xf>
    <xf numFmtId="0" fontId="33" fillId="0" borderId="2" xfId="0" applyFont="1" applyFill="1" applyBorder="1" applyAlignment="1" applyProtection="1">
      <alignment horizontal="center" vertical="center" wrapText="1"/>
      <protection locked="0"/>
    </xf>
    <xf numFmtId="0" fontId="0" fillId="0" borderId="9" xfId="0" applyFont="1" applyBorder="1" applyAlignment="1" applyProtection="1">
      <alignment horizontal="right" vertical="center"/>
    </xf>
    <xf numFmtId="0" fontId="0" fillId="0" borderId="10" xfId="0" applyFont="1" applyBorder="1" applyAlignment="1" applyProtection="1">
      <alignment horizontal="right" vertical="center"/>
    </xf>
    <xf numFmtId="0" fontId="0" fillId="0" borderId="9" xfId="0" applyFont="1" applyBorder="1" applyAlignment="1" applyProtection="1">
      <alignment horizontal="right" vertical="center" wrapText="1"/>
    </xf>
    <xf numFmtId="0" fontId="39" fillId="0" borderId="0" xfId="0" applyFont="1" applyAlignment="1" applyProtection="1">
      <alignment horizontal="left" vertical="center"/>
    </xf>
    <xf numFmtId="0" fontId="0" fillId="0" borderId="0" xfId="0" applyAlignment="1" applyProtection="1">
      <alignment horizontal="left" vertical="center"/>
    </xf>
    <xf numFmtId="14" fontId="33" fillId="2" borderId="2" xfId="0" applyNumberFormat="1" applyFont="1" applyFill="1" applyBorder="1" applyAlignment="1" applyProtection="1">
      <alignment horizontal="center" vertical="center"/>
    </xf>
    <xf numFmtId="14" fontId="33" fillId="2" borderId="64" xfId="0" applyNumberFormat="1" applyFont="1" applyFill="1" applyBorder="1" applyAlignment="1" applyProtection="1">
      <alignment horizontal="center" vertical="center"/>
    </xf>
    <xf numFmtId="49" fontId="33" fillId="0" borderId="63" xfId="0" applyNumberFormat="1" applyFont="1" applyFill="1" applyBorder="1" applyAlignment="1" applyProtection="1">
      <alignment horizontal="center" vertical="center"/>
    </xf>
    <xf numFmtId="49" fontId="33" fillId="0" borderId="2" xfId="0" applyNumberFormat="1" applyFont="1" applyFill="1" applyBorder="1" applyAlignment="1" applyProtection="1">
      <alignment horizontal="center" vertical="center"/>
    </xf>
    <xf numFmtId="58" fontId="33" fillId="0" borderId="61" xfId="0" applyNumberFormat="1" applyFont="1" applyFill="1" applyBorder="1" applyAlignment="1" applyProtection="1">
      <alignment horizontal="center" vertical="center"/>
    </xf>
    <xf numFmtId="58" fontId="33" fillId="0" borderId="62" xfId="0" applyNumberFormat="1" applyFont="1" applyFill="1" applyBorder="1" applyAlignment="1" applyProtection="1">
      <alignment horizontal="center" vertical="center"/>
    </xf>
    <xf numFmtId="14" fontId="33" fillId="2" borderId="66" xfId="0" applyNumberFormat="1" applyFont="1" applyFill="1" applyBorder="1" applyAlignment="1" applyProtection="1">
      <alignment horizontal="center" vertical="center"/>
    </xf>
    <xf numFmtId="14" fontId="33" fillId="2" borderId="67" xfId="0" applyNumberFormat="1" applyFont="1" applyFill="1" applyBorder="1" applyAlignment="1" applyProtection="1">
      <alignment horizontal="center" vertical="center"/>
    </xf>
    <xf numFmtId="49" fontId="33" fillId="0" borderId="0" xfId="0" applyNumberFormat="1" applyFont="1" applyFill="1" applyBorder="1" applyAlignment="1" applyProtection="1">
      <alignment vertical="center"/>
    </xf>
    <xf numFmtId="0" fontId="0" fillId="0" borderId="0" xfId="0" applyAlignment="1">
      <alignment vertical="center"/>
    </xf>
    <xf numFmtId="49" fontId="33" fillId="0" borderId="71" xfId="0" applyNumberFormat="1" applyFont="1" applyFill="1" applyBorder="1" applyAlignment="1" applyProtection="1">
      <alignment horizontal="center" vertical="center" shrinkToFit="1"/>
    </xf>
    <xf numFmtId="49" fontId="33" fillId="0" borderId="35" xfId="0" applyNumberFormat="1" applyFont="1" applyFill="1" applyBorder="1" applyAlignment="1" applyProtection="1">
      <alignment horizontal="center" vertical="center" shrinkToFit="1"/>
    </xf>
    <xf numFmtId="14" fontId="33" fillId="2" borderId="35"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vertical="center" wrapText="1"/>
    </xf>
    <xf numFmtId="0" fontId="0" fillId="0" borderId="55" xfId="0" applyBorder="1" applyAlignment="1" applyProtection="1">
      <alignment horizontal="center" vertical="center"/>
    </xf>
    <xf numFmtId="0" fontId="0" fillId="0" borderId="21" xfId="0" applyBorder="1" applyAlignment="1" applyProtection="1">
      <alignment horizontal="center" vertical="center"/>
    </xf>
    <xf numFmtId="0" fontId="0" fillId="0" borderId="97" xfId="0" applyFill="1" applyBorder="1" applyAlignment="1" applyProtection="1">
      <alignment horizontal="center" vertical="center"/>
    </xf>
    <xf numFmtId="0" fontId="0" fillId="0" borderId="98" xfId="0" applyFill="1" applyBorder="1" applyAlignment="1" applyProtection="1">
      <alignment horizontal="center" vertical="center"/>
    </xf>
    <xf numFmtId="14" fontId="33" fillId="2" borderId="98" xfId="0" applyNumberFormat="1" applyFont="1" applyFill="1" applyBorder="1" applyAlignment="1" applyProtection="1">
      <alignment horizontal="center" vertical="center"/>
      <protection locked="0"/>
    </xf>
    <xf numFmtId="0" fontId="33" fillId="2" borderId="98" xfId="0" applyFont="1" applyFill="1" applyBorder="1" applyAlignment="1" applyProtection="1">
      <alignment horizontal="center" vertical="center"/>
      <protection locked="0"/>
    </xf>
    <xf numFmtId="0" fontId="33" fillId="2" borderId="99" xfId="0" applyFont="1" applyFill="1" applyBorder="1" applyAlignment="1" applyProtection="1">
      <alignment horizontal="center" vertical="center"/>
      <protection locked="0"/>
    </xf>
    <xf numFmtId="0" fontId="33" fillId="0" borderId="0" xfId="0" quotePrefix="1" applyFont="1" applyBorder="1" applyAlignment="1" applyProtection="1">
      <alignment horizontal="center" vertical="center"/>
    </xf>
    <xf numFmtId="0" fontId="0" fillId="0" borderId="0" xfId="0" applyBorder="1" applyAlignment="1" applyProtection="1">
      <alignment horizontal="left" vertical="center" wrapText="1"/>
    </xf>
    <xf numFmtId="0" fontId="0" fillId="0" borderId="88"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0" borderId="93" xfId="0" applyFill="1" applyBorder="1" applyAlignment="1" applyProtection="1">
      <alignment horizontal="center" vertical="center"/>
    </xf>
    <xf numFmtId="0" fontId="0" fillId="0" borderId="94" xfId="0" applyFill="1" applyBorder="1" applyAlignment="1" applyProtection="1">
      <alignment horizontal="center" vertical="center"/>
    </xf>
    <xf numFmtId="0" fontId="0" fillId="0" borderId="95" xfId="0" applyFill="1" applyBorder="1" applyAlignment="1" applyProtection="1">
      <alignment horizontal="center" vertical="center"/>
    </xf>
    <xf numFmtId="0" fontId="0" fillId="0" borderId="96" xfId="0" applyFill="1" applyBorder="1" applyAlignment="1" applyProtection="1">
      <alignment horizontal="center" vertical="center"/>
    </xf>
    <xf numFmtId="0" fontId="0" fillId="0" borderId="0" xfId="0" applyFill="1" applyBorder="1" applyAlignment="1" applyProtection="1">
      <alignment horizontal="center" vertical="center"/>
    </xf>
    <xf numFmtId="58" fontId="33" fillId="0" borderId="0" xfId="0" applyNumberFormat="1"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33" fillId="2" borderId="5" xfId="0" applyFont="1" applyFill="1" applyBorder="1" applyAlignment="1" applyProtection="1">
      <alignment horizontal="center" vertical="center"/>
      <protection locked="0"/>
    </xf>
    <xf numFmtId="0" fontId="33" fillId="2" borderId="92" xfId="0" applyFont="1" applyFill="1" applyBorder="1" applyAlignment="1" applyProtection="1">
      <alignment horizontal="center" vertical="center"/>
      <protection locked="0"/>
    </xf>
    <xf numFmtId="0" fontId="33" fillId="2" borderId="66" xfId="0" applyFont="1" applyFill="1" applyBorder="1" applyAlignment="1" applyProtection="1">
      <alignment horizontal="center" vertical="center"/>
      <protection locked="0"/>
    </xf>
    <xf numFmtId="0" fontId="33" fillId="2" borderId="67" xfId="0" applyFont="1" applyFill="1" applyBorder="1" applyAlignment="1" applyProtection="1">
      <alignment horizontal="center" vertical="center"/>
      <protection locked="0"/>
    </xf>
    <xf numFmtId="0" fontId="33" fillId="2" borderId="89" xfId="0" applyFont="1" applyFill="1" applyBorder="1" applyAlignment="1" applyProtection="1">
      <alignment horizontal="center" vertical="center"/>
      <protection locked="0"/>
    </xf>
    <xf numFmtId="0" fontId="33" fillId="2" borderId="90" xfId="0" applyFont="1" applyFill="1" applyBorder="1" applyAlignment="1" applyProtection="1">
      <alignment horizontal="center" vertical="center"/>
      <protection locked="0"/>
    </xf>
    <xf numFmtId="0" fontId="33" fillId="2" borderId="91" xfId="0" applyFont="1" applyFill="1" applyBorder="1" applyAlignment="1" applyProtection="1">
      <alignment horizontal="center" vertical="center"/>
      <protection locked="0"/>
    </xf>
    <xf numFmtId="0" fontId="32" fillId="0" borderId="0" xfId="0" applyFont="1" applyAlignment="1" applyProtection="1">
      <alignment horizontal="center" vertical="center" shrinkToFit="1"/>
    </xf>
    <xf numFmtId="0" fontId="33" fillId="0" borderId="0" xfId="0" applyFont="1" applyAlignment="1" applyProtection="1">
      <alignment horizontal="left"/>
    </xf>
    <xf numFmtId="0" fontId="0" fillId="0" borderId="0" xfId="0" applyFill="1" applyBorder="1" applyAlignment="1" applyProtection="1">
      <alignment horizontal="left" vertical="center"/>
    </xf>
    <xf numFmtId="179" fontId="33" fillId="0" borderId="0" xfId="0" applyNumberFormat="1" applyFont="1" applyFill="1" applyBorder="1" applyAlignment="1" applyProtection="1">
      <alignment horizontal="center" vertical="center"/>
    </xf>
    <xf numFmtId="49" fontId="33" fillId="0" borderId="73" xfId="0" applyNumberFormat="1" applyFont="1" applyFill="1" applyBorder="1" applyAlignment="1" applyProtection="1">
      <alignment horizontal="center" vertical="center"/>
    </xf>
    <xf numFmtId="49" fontId="33" fillId="0" borderId="74" xfId="0" applyNumberFormat="1" applyFont="1" applyFill="1" applyBorder="1" applyAlignment="1" applyProtection="1">
      <alignment horizontal="center" vertical="center"/>
    </xf>
    <xf numFmtId="0" fontId="0" fillId="0" borderId="0" xfId="0" applyBorder="1" applyAlignment="1" applyProtection="1">
      <alignment vertical="center"/>
    </xf>
    <xf numFmtId="38" fontId="0" fillId="0" borderId="0" xfId="1" applyFont="1" applyFill="1" applyBorder="1" applyAlignment="1" applyProtection="1">
      <alignment horizontal="center" vertical="center"/>
    </xf>
    <xf numFmtId="0" fontId="34" fillId="0" borderId="0" xfId="0" applyFont="1" applyBorder="1" applyAlignment="1" applyProtection="1">
      <alignment horizontal="center" vertical="center" wrapText="1"/>
    </xf>
    <xf numFmtId="0" fontId="0" fillId="0" borderId="0" xfId="0" applyAlignment="1" applyProtection="1">
      <alignment horizontal="right" vertical="center"/>
    </xf>
    <xf numFmtId="0" fontId="33" fillId="2" borderId="104" xfId="0" applyFont="1" applyFill="1" applyBorder="1" applyAlignment="1" applyProtection="1">
      <alignment horizontal="center" vertical="center"/>
      <protection locked="0"/>
    </xf>
    <xf numFmtId="0" fontId="33" fillId="2" borderId="105" xfId="0" applyFont="1" applyFill="1" applyBorder="1" applyAlignment="1" applyProtection="1">
      <alignment horizontal="center" vertical="center"/>
      <protection locked="0"/>
    </xf>
    <xf numFmtId="0" fontId="33" fillId="2" borderId="106" xfId="0" applyFont="1" applyFill="1" applyBorder="1" applyAlignment="1" applyProtection="1">
      <alignment horizontal="center" vertical="center"/>
      <protection locked="0"/>
    </xf>
    <xf numFmtId="0" fontId="0" fillId="0" borderId="0" xfId="0" applyBorder="1" applyAlignment="1" applyProtection="1">
      <alignment horizontal="left" vertical="center"/>
    </xf>
    <xf numFmtId="0" fontId="33" fillId="2" borderId="1"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33" fillId="2" borderId="103" xfId="0" applyFont="1" applyFill="1" applyBorder="1" applyAlignment="1" applyProtection="1">
      <alignment horizontal="center" vertical="center"/>
      <protection locked="0"/>
    </xf>
    <xf numFmtId="14" fontId="33" fillId="2" borderId="89" xfId="0" applyNumberFormat="1" applyFont="1" applyFill="1" applyBorder="1" applyAlignment="1" applyProtection="1">
      <alignment horizontal="center" vertical="center"/>
      <protection locked="0"/>
    </xf>
    <xf numFmtId="14" fontId="33" fillId="2" borderId="90" xfId="0" applyNumberFormat="1" applyFont="1" applyFill="1" applyBorder="1" applyAlignment="1" applyProtection="1">
      <alignment horizontal="center" vertical="center"/>
      <protection locked="0"/>
    </xf>
    <xf numFmtId="14" fontId="33" fillId="2" borderId="91" xfId="0" applyNumberFormat="1" applyFont="1" applyFill="1" applyBorder="1" applyAlignment="1" applyProtection="1">
      <alignment horizontal="center" vertical="center"/>
      <protection locked="0"/>
    </xf>
    <xf numFmtId="49" fontId="33" fillId="0" borderId="0" xfId="0" applyNumberFormat="1" applyFont="1" applyBorder="1" applyAlignment="1" applyProtection="1">
      <alignment horizontal="center" vertical="center"/>
    </xf>
    <xf numFmtId="49" fontId="33" fillId="0" borderId="0" xfId="0" quotePrefix="1" applyNumberFormat="1" applyFont="1" applyBorder="1" applyAlignment="1" applyProtection="1">
      <alignment horizontal="center" vertical="center"/>
    </xf>
    <xf numFmtId="0" fontId="33" fillId="0" borderId="5" xfId="0" applyFont="1" applyBorder="1" applyAlignment="1" applyProtection="1">
      <alignment horizontal="left" vertical="center"/>
    </xf>
    <xf numFmtId="0" fontId="33" fillId="0" borderId="10" xfId="0" applyFont="1" applyBorder="1" applyAlignment="1" applyProtection="1">
      <alignment horizontal="left" vertical="center"/>
    </xf>
    <xf numFmtId="49" fontId="33" fillId="2" borderId="1" xfId="0" quotePrefix="1" applyNumberFormat="1" applyFont="1" applyFill="1" applyBorder="1" applyAlignment="1" applyProtection="1">
      <alignment horizontal="center" vertical="center"/>
      <protection locked="0"/>
    </xf>
    <xf numFmtId="49" fontId="33" fillId="2" borderId="4"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14" fontId="33" fillId="2" borderId="13" xfId="0" applyNumberFormat="1" applyFont="1" applyFill="1" applyBorder="1" applyAlignment="1" applyProtection="1">
      <alignment horizontal="center" vertical="center"/>
      <protection locked="0"/>
    </xf>
    <xf numFmtId="14" fontId="33" fillId="2" borderId="84" xfId="0" applyNumberFormat="1" applyFont="1" applyFill="1" applyBorder="1" applyAlignment="1" applyProtection="1">
      <alignment horizontal="center" vertical="center"/>
      <protection locked="0"/>
    </xf>
    <xf numFmtId="14" fontId="33" fillId="2" borderId="4" xfId="0" applyNumberFormat="1" applyFont="1" applyFill="1" applyBorder="1" applyAlignment="1" applyProtection="1">
      <alignment horizontal="center" vertical="center"/>
      <protection locked="0"/>
    </xf>
    <xf numFmtId="14" fontId="33" fillId="2" borderId="2" xfId="0" applyNumberFormat="1" applyFont="1" applyFill="1" applyBorder="1" applyAlignment="1" applyProtection="1">
      <alignment horizontal="center" vertical="center"/>
      <protection locked="0"/>
    </xf>
    <xf numFmtId="14" fontId="33" fillId="2" borderId="64" xfId="0" applyNumberFormat="1" applyFont="1" applyFill="1" applyBorder="1" applyAlignment="1" applyProtection="1">
      <alignment horizontal="center" vertical="center"/>
      <protection locked="0"/>
    </xf>
    <xf numFmtId="14" fontId="33" fillId="2" borderId="78" xfId="0" applyNumberFormat="1" applyFont="1" applyFill="1" applyBorder="1" applyAlignment="1" applyProtection="1">
      <alignment horizontal="center" vertical="center"/>
      <protection locked="0"/>
    </xf>
    <xf numFmtId="14" fontId="33" fillId="2" borderId="66" xfId="0" applyNumberFormat="1" applyFont="1" applyFill="1" applyBorder="1" applyAlignment="1" applyProtection="1">
      <alignment horizontal="center" vertical="center"/>
      <protection locked="0"/>
    </xf>
    <xf numFmtId="14" fontId="33" fillId="2" borderId="67" xfId="0" applyNumberFormat="1" applyFont="1" applyFill="1" applyBorder="1" applyAlignment="1" applyProtection="1">
      <alignment horizontal="center" vertical="center"/>
      <protection locked="0"/>
    </xf>
    <xf numFmtId="49" fontId="33" fillId="0" borderId="65" xfId="0" applyNumberFormat="1" applyFont="1" applyFill="1" applyBorder="1" applyAlignment="1" applyProtection="1">
      <alignment horizontal="center" vertical="center"/>
    </xf>
    <xf numFmtId="49" fontId="33" fillId="0" borderId="66" xfId="0" applyNumberFormat="1" applyFont="1" applyFill="1" applyBorder="1" applyAlignment="1" applyProtection="1">
      <alignment horizontal="center" vertical="center"/>
    </xf>
    <xf numFmtId="49" fontId="33" fillId="8" borderId="75" xfId="0" applyNumberFormat="1" applyFont="1" applyFill="1" applyBorder="1" applyAlignment="1" applyProtection="1">
      <alignment vertical="center" wrapText="1"/>
    </xf>
    <xf numFmtId="49" fontId="33" fillId="8" borderId="76" xfId="0" applyNumberFormat="1" applyFont="1" applyFill="1" applyBorder="1" applyAlignment="1" applyProtection="1">
      <alignment vertical="center" wrapText="1"/>
    </xf>
    <xf numFmtId="49" fontId="33" fillId="8" borderId="77" xfId="0" applyNumberFormat="1" applyFont="1" applyFill="1" applyBorder="1" applyAlignment="1" applyProtection="1">
      <alignment vertical="center" wrapText="1"/>
    </xf>
    <xf numFmtId="0" fontId="33" fillId="0" borderId="86" xfId="0" applyFont="1" applyFill="1" applyBorder="1" applyAlignment="1" applyProtection="1">
      <alignment horizontal="center" vertical="center"/>
    </xf>
    <xf numFmtId="0" fontId="33" fillId="0" borderId="87" xfId="0" applyFont="1" applyFill="1" applyBorder="1" applyAlignment="1" applyProtection="1">
      <alignment horizontal="center" vertical="center"/>
    </xf>
    <xf numFmtId="0" fontId="33" fillId="0" borderId="81" xfId="0" applyFont="1" applyFill="1" applyBorder="1" applyAlignment="1" applyProtection="1">
      <alignment horizontal="center" vertical="center"/>
    </xf>
    <xf numFmtId="0" fontId="33" fillId="0" borderId="82" xfId="0" applyFont="1" applyFill="1" applyBorder="1" applyAlignment="1" applyProtection="1">
      <alignment horizontal="center" vertical="center"/>
    </xf>
    <xf numFmtId="14" fontId="33" fillId="2" borderId="69"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xf>
    <xf numFmtId="49" fontId="33" fillId="0" borderId="71" xfId="0" applyNumberFormat="1" applyFont="1" applyFill="1" applyBorder="1" applyAlignment="1" applyProtection="1">
      <alignment horizontal="center" vertical="center"/>
    </xf>
    <xf numFmtId="49" fontId="33" fillId="0" borderId="35" xfId="0" applyNumberFormat="1" applyFont="1" applyFill="1" applyBorder="1" applyAlignment="1" applyProtection="1">
      <alignment horizontal="center" vertical="center"/>
    </xf>
    <xf numFmtId="14" fontId="33" fillId="2" borderId="72" xfId="0" applyNumberFormat="1" applyFont="1" applyFill="1" applyBorder="1" applyAlignment="1" applyProtection="1">
      <alignment horizontal="center" vertical="center"/>
    </xf>
    <xf numFmtId="0" fontId="33" fillId="7" borderId="4" xfId="0" applyFont="1" applyFill="1" applyBorder="1" applyAlignment="1" applyProtection="1">
      <alignment horizontal="center" vertical="center" wrapText="1"/>
    </xf>
    <xf numFmtId="0" fontId="33" fillId="7" borderId="107" xfId="0" applyFont="1" applyFill="1" applyBorder="1" applyAlignment="1" applyProtection="1">
      <alignment horizontal="center" vertical="center" wrapText="1"/>
    </xf>
    <xf numFmtId="0" fontId="33" fillId="7" borderId="108" xfId="0" applyFont="1" applyFill="1" applyBorder="1" applyAlignment="1" applyProtection="1">
      <alignment horizontal="center" vertical="center" wrapText="1"/>
    </xf>
    <xf numFmtId="0" fontId="33" fillId="7" borderId="1" xfId="0" applyFont="1" applyFill="1" applyBorder="1" applyAlignment="1" applyProtection="1">
      <alignment horizontal="center" vertical="center" wrapText="1"/>
    </xf>
  </cellXfs>
  <cellStyles count="5">
    <cellStyle name="桁区切り" xfId="1" builtinId="6"/>
    <cellStyle name="桁区切り 2" xfId="2"/>
    <cellStyle name="桁区切り 2 2" xfId="3"/>
    <cellStyle name="桁区切り 3" xfId="4"/>
    <cellStyle name="標準" xfId="0" builtinId="0"/>
  </cellStyles>
  <dxfs count="0"/>
  <tableStyles count="0" defaultTableStyle="TableStyleMedium2" defaultPivotStyle="PivotStyleLight16"/>
  <colors>
    <mruColors>
      <color rgb="FFFFFFCC"/>
      <color rgb="FFCCFFCC"/>
      <color rgb="FF00FFFF"/>
      <color rgb="FF66FFFF"/>
      <color rgb="FFED01C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63500</xdr:rowOff>
    </xdr:from>
    <xdr:to>
      <xdr:col>37</xdr:col>
      <xdr:colOff>25400</xdr:colOff>
      <xdr:row>1</xdr:row>
      <xdr:rowOff>392338</xdr:rowOff>
    </xdr:to>
    <xdr:sp macro="" textlink="">
      <xdr:nvSpPr>
        <xdr:cNvPr id="5" name="角丸四角形吹き出し 4">
          <a:extLst>
            <a:ext uri="{FF2B5EF4-FFF2-40B4-BE49-F238E27FC236}">
              <a16:creationId xmlns:a16="http://schemas.microsoft.com/office/drawing/2014/main" id="{00000000-0008-0000-0100-000034000000}"/>
            </a:ext>
          </a:extLst>
        </xdr:cNvPr>
        <xdr:cNvSpPr/>
      </xdr:nvSpPr>
      <xdr:spPr>
        <a:xfrm>
          <a:off x="76200" y="317500"/>
          <a:ext cx="5511800" cy="328838"/>
        </a:xfrm>
        <a:prstGeom prst="wedgeRoundRectCallout">
          <a:avLst>
            <a:gd name="adj1" fmla="val -25790"/>
            <a:gd name="adj2" fmla="val -44513"/>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rPr>
            <a:t>正社員、高齢再雇用社員、短時間社員、月給制の契約社員用</a:t>
          </a:r>
        </a:p>
      </xdr:txBody>
    </xdr:sp>
    <xdr:clientData/>
  </xdr:twoCellAnchor>
  <xdr:twoCellAnchor>
    <xdr:from>
      <xdr:col>85</xdr:col>
      <xdr:colOff>312965</xdr:colOff>
      <xdr:row>4</xdr:row>
      <xdr:rowOff>0</xdr:rowOff>
    </xdr:from>
    <xdr:to>
      <xdr:col>97</xdr:col>
      <xdr:colOff>386604</xdr:colOff>
      <xdr:row>13</xdr:row>
      <xdr:rowOff>168088</xdr:rowOff>
    </xdr:to>
    <xdr:sp macro="" textlink="">
      <xdr:nvSpPr>
        <xdr:cNvPr id="3" name="正方形/長方形 2"/>
        <xdr:cNvSpPr/>
      </xdr:nvSpPr>
      <xdr:spPr>
        <a:xfrm>
          <a:off x="12749894" y="1129393"/>
          <a:ext cx="8237924" cy="2290802"/>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latin typeface="HG丸ｺﾞｼｯｸM-PRO" panose="020F0600000000000000" pitchFamily="50" charset="-128"/>
              <a:ea typeface="HG丸ｺﾞｼｯｸM-PRO" panose="020F0600000000000000" pitchFamily="50" charset="-128"/>
            </a:rPr>
            <a:t>《</a:t>
          </a:r>
          <a:r>
            <a:rPr kumimoji="1" lang="ja-JP" altLang="en-US" sz="2400" b="1" u="sng">
              <a:latin typeface="HG丸ｺﾞｼｯｸM-PRO" panose="020F0600000000000000" pitchFamily="50" charset="-128"/>
              <a:ea typeface="HG丸ｺﾞｼｯｸM-PRO" panose="020F0600000000000000" pitchFamily="50" charset="-128"/>
            </a:rPr>
            <a:t>お知らせ</a:t>
          </a:r>
          <a:r>
            <a:rPr kumimoji="1" lang="en-US" altLang="ja-JP" sz="2400">
              <a:latin typeface="HG丸ｺﾞｼｯｸM-PRO" panose="020F0600000000000000" pitchFamily="50" charset="-128"/>
              <a:ea typeface="HG丸ｺﾞｼｯｸM-PRO" panose="020F0600000000000000" pitchFamily="50" charset="-128"/>
            </a:rPr>
            <a:t>》</a:t>
          </a:r>
        </a:p>
        <a:p>
          <a:pPr algn="l"/>
          <a:endParaRPr kumimoji="1" lang="en-US" altLang="ja-JP" sz="5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設定の関係で</a:t>
          </a:r>
          <a:r>
            <a:rPr kumimoji="1" lang="ja-JP" altLang="en-US" sz="1600" u="sng">
              <a:latin typeface="HG丸ｺﾞｼｯｸM-PRO" panose="020F0600000000000000" pitchFamily="50" charset="-128"/>
              <a:ea typeface="HG丸ｺﾞｼｯｸM-PRO" panose="020F0600000000000000" pitchFamily="50" charset="-128"/>
            </a:rPr>
            <a:t>入力したデータが反映されない場合があります</a:t>
          </a:r>
          <a:r>
            <a:rPr kumimoji="1" lang="ja-JP" altLang="en-US" sz="16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500">
            <a:effectLst/>
          </a:endParaRPr>
        </a:p>
        <a:p>
          <a:pPr algn="l"/>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Excel</a:t>
          </a:r>
          <a:r>
            <a:rPr kumimoji="1" lang="ja-JP" altLang="en-US" sz="1600">
              <a:latin typeface="HG丸ｺﾞｼｯｸM-PRO" panose="020F0600000000000000" pitchFamily="50" charset="-128"/>
              <a:ea typeface="HG丸ｺﾞｼｯｸM-PRO" panose="020F0600000000000000" pitchFamily="50" charset="-128"/>
            </a:rPr>
            <a:t>上部の </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数式</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タブから </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計算方法の設定</a:t>
          </a:r>
          <a:r>
            <a:rPr kumimoji="1" lang="en-US" altLang="ja-JP" sz="1600">
              <a:latin typeface="HG丸ｺﾞｼｯｸM-PRO" panose="020F0600000000000000" pitchFamily="50" charset="-128"/>
              <a:ea typeface="HG丸ｺﾞｼｯｸM-PRO" panose="020F0600000000000000" pitchFamily="50" charset="-128"/>
            </a:rPr>
            <a:t>] </a:t>
          </a:r>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自動</a:t>
          </a:r>
          <a:r>
            <a:rPr kumimoji="1" lang="en-US" altLang="ja-JP" sz="1600">
              <a:latin typeface="HG丸ｺﾞｼｯｸM-PRO" panose="020F0600000000000000" pitchFamily="50" charset="-128"/>
              <a:ea typeface="HG丸ｺﾞｼｯｸM-PRO" panose="020F0600000000000000" pitchFamily="50" charset="-128"/>
            </a:rPr>
            <a:t>(A)] </a:t>
          </a:r>
          <a:r>
            <a:rPr kumimoji="1" lang="ja-JP" altLang="en-US" sz="1600">
              <a:latin typeface="HG丸ｺﾞｼｯｸM-PRO" panose="020F0600000000000000" pitchFamily="50" charset="-128"/>
              <a:ea typeface="HG丸ｺﾞｼｯｸM-PRO" panose="020F0600000000000000" pitchFamily="50" charset="-128"/>
            </a:rPr>
            <a:t>を選択すると</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解消される場合がありますので、お試しください。</a:t>
          </a:r>
          <a:endParaRPr kumimoji="1" lang="en-US" altLang="ja-JP" sz="1600">
            <a:latin typeface="HG丸ｺﾞｼｯｸM-PRO" panose="020F0600000000000000" pitchFamily="50" charset="-128"/>
            <a:ea typeface="HG丸ｺﾞｼｯｸM-PRO" panose="020F0600000000000000" pitchFamily="50" charset="-128"/>
          </a:endParaRPr>
        </a:p>
        <a:p>
          <a:pPr algn="l"/>
          <a:endParaRPr kumimoji="1" lang="en-US" altLang="ja-JP" sz="5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解消されない場合は、大変お手数ですが、本シートを印刷の上、手書きした</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ものをご提出ください。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390524</xdr:colOff>
      <xdr:row>37</xdr:row>
      <xdr:rowOff>38100</xdr:rowOff>
    </xdr:from>
    <xdr:to>
      <xdr:col>17</xdr:col>
      <xdr:colOff>638175</xdr:colOff>
      <xdr:row>39</xdr:row>
      <xdr:rowOff>190500</xdr:rowOff>
    </xdr:to>
    <xdr:sp macro="" textlink="">
      <xdr:nvSpPr>
        <xdr:cNvPr id="5" name="角丸四角形吹き出し 4"/>
        <xdr:cNvSpPr/>
      </xdr:nvSpPr>
      <xdr:spPr>
        <a:xfrm>
          <a:off x="7162799" y="6143625"/>
          <a:ext cx="3533776" cy="647700"/>
        </a:xfrm>
        <a:prstGeom prst="wedgeRoundRectCallout">
          <a:avLst>
            <a:gd name="adj1" fmla="val -41766"/>
            <a:gd name="adj2" fmla="val -127906"/>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222105</xdr:colOff>
      <xdr:row>25</xdr:row>
      <xdr:rowOff>23815</xdr:rowOff>
    </xdr:from>
    <xdr:to>
      <xdr:col>14</xdr:col>
      <xdr:colOff>114299</xdr:colOff>
      <xdr:row>25</xdr:row>
      <xdr:rowOff>571501</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022455" y="2662240"/>
          <a:ext cx="5178569" cy="547686"/>
        </a:xfrm>
        <a:prstGeom prst="wedgeRoundRectCallout">
          <a:avLst>
            <a:gd name="adj1" fmla="val -61498"/>
            <a:gd name="adj2" fmla="val 39795"/>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　支給台帳は、</a:t>
          </a:r>
          <a:r>
            <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総合人事情報システム</a:t>
          </a:r>
          <a:r>
            <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で見ることができます。</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　⇒ 「メニュー」→「給与管理」→「月例給与計算」→「支給台帳」</a:t>
          </a:r>
        </a:p>
      </xdr:txBody>
    </xdr:sp>
    <xdr:clientData/>
  </xdr:twoCellAnchor>
  <xdr:twoCellAnchor>
    <xdr:from>
      <xdr:col>11</xdr:col>
      <xdr:colOff>172358</xdr:colOff>
      <xdr:row>49</xdr:row>
      <xdr:rowOff>107950</xdr:rowOff>
    </xdr:from>
    <xdr:to>
      <xdr:col>16</xdr:col>
      <xdr:colOff>596900</xdr:colOff>
      <xdr:row>56</xdr:row>
      <xdr:rowOff>9525</xdr:rowOff>
    </xdr:to>
    <xdr:sp macro="" textlink="">
      <xdr:nvSpPr>
        <xdr:cNvPr id="28" name="角丸四角形吹き出し 27">
          <a:extLst>
            <a:ext uri="{FF2B5EF4-FFF2-40B4-BE49-F238E27FC236}">
              <a16:creationId xmlns:a16="http://schemas.microsoft.com/office/drawing/2014/main" id="{00000000-0008-0000-0100-00001C000000}"/>
            </a:ext>
          </a:extLst>
        </xdr:cNvPr>
        <xdr:cNvSpPr/>
      </xdr:nvSpPr>
      <xdr:spPr>
        <a:xfrm>
          <a:off x="6287408" y="8004175"/>
          <a:ext cx="3710667" cy="1558925"/>
        </a:xfrm>
        <a:prstGeom prst="wedgeRoundRectCallout">
          <a:avLst>
            <a:gd name="adj1" fmla="val -55078"/>
            <a:gd name="adj2" fmla="val -24271"/>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「人事記録」等により、該当の報酬支給割合の開始年月日、終了年月日を入力してください。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　該当の報酬支給割合が継続している間は、終了年月日は空欄でかまいません。</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000" b="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b="0">
              <a:solidFill>
                <a:srgbClr val="FF0000"/>
              </a:solidFill>
              <a:effectLst/>
              <a:latin typeface="HG丸ｺﾞｼｯｸM-PRO" panose="020F0600000000000000" pitchFamily="50" charset="-128"/>
              <a:ea typeface="HG丸ｺﾞｼｯｸM-PRO" panose="020F0600000000000000" pitchFamily="50" charset="-128"/>
              <a:cs typeface="+mn-cs"/>
            </a:rPr>
            <a:t> 支給割合が０割から８割又は</a:t>
          </a:r>
          <a:r>
            <a:rPr kumimoji="1" lang="en-US" altLang="ja-JP" sz="1000" b="0">
              <a:solidFill>
                <a:srgbClr val="FF0000"/>
              </a:solidFill>
              <a:effectLst/>
              <a:latin typeface="HG丸ｺﾞｼｯｸM-PRO" panose="020F0600000000000000" pitchFamily="50" charset="-128"/>
              <a:ea typeface="HG丸ｺﾞｼｯｸM-PRO" panose="020F0600000000000000" pitchFamily="50" charset="-128"/>
              <a:cs typeface="+mn-cs"/>
            </a:rPr>
            <a:t>10</a:t>
          </a:r>
          <a:r>
            <a:rPr kumimoji="1" lang="ja-JP" altLang="ja-JP" sz="1000" b="0">
              <a:solidFill>
                <a:srgbClr val="FF0000"/>
              </a:solidFill>
              <a:effectLst/>
              <a:latin typeface="HG丸ｺﾞｼｯｸM-PRO" panose="020F0600000000000000" pitchFamily="50" charset="-128"/>
              <a:ea typeface="HG丸ｺﾞｼｯｸM-PRO" panose="020F0600000000000000" pitchFamily="50" charset="-128"/>
              <a:cs typeface="+mn-cs"/>
            </a:rPr>
            <a:t>割に変更と</a:t>
          </a:r>
          <a:r>
            <a:rPr kumimoji="1" lang="ja-JP" altLang="en-US" sz="1000" b="0">
              <a:solidFill>
                <a:srgbClr val="FF0000"/>
              </a:solidFill>
              <a:effectLst/>
              <a:latin typeface="HG丸ｺﾞｼｯｸM-PRO" panose="020F0600000000000000" pitchFamily="50" charset="-128"/>
              <a:ea typeface="HG丸ｺﾞｼｯｸM-PRO" panose="020F0600000000000000" pitchFamily="50" charset="-128"/>
              <a:cs typeface="+mn-cs"/>
            </a:rPr>
            <a:t>なる</a:t>
          </a:r>
          <a:endParaRPr lang="ja-JP" altLang="ja-JP" sz="1000" b="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000" b="0">
              <a:solidFill>
                <a:srgbClr val="FF0000"/>
              </a:solidFill>
              <a:effectLst/>
              <a:latin typeface="HG丸ｺﾞｼｯｸM-PRO" panose="020F0600000000000000" pitchFamily="50" charset="-128"/>
              <a:ea typeface="HG丸ｺﾞｼｯｸM-PRO" panose="020F0600000000000000" pitchFamily="50" charset="-128"/>
              <a:cs typeface="+mn-cs"/>
            </a:rPr>
            <a:t>　際の記載漏れが散見されますのでご注意</a:t>
          </a:r>
          <a:r>
            <a:rPr kumimoji="1" lang="ja-JP" altLang="en-US" sz="1000" b="0">
              <a:solidFill>
                <a:srgbClr val="FF0000"/>
              </a:solidFill>
              <a:effectLst/>
              <a:latin typeface="HG丸ｺﾞｼｯｸM-PRO" panose="020F0600000000000000" pitchFamily="50" charset="-128"/>
              <a:ea typeface="HG丸ｺﾞｼｯｸM-PRO" panose="020F0600000000000000" pitchFamily="50" charset="-128"/>
              <a:cs typeface="+mn-cs"/>
            </a:rPr>
            <a:t>ください。</a:t>
          </a:r>
          <a:endParaRPr kumimoji="1" lang="ja-JP" altLang="en-US" sz="105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62192</xdr:colOff>
      <xdr:row>36</xdr:row>
      <xdr:rowOff>157302</xdr:rowOff>
    </xdr:from>
    <xdr:to>
      <xdr:col>12</xdr:col>
      <xdr:colOff>124385</xdr:colOff>
      <xdr:row>43</xdr:row>
      <xdr:rowOff>168089</xdr:rowOff>
    </xdr:to>
    <xdr:sp macro="" textlink="">
      <xdr:nvSpPr>
        <xdr:cNvPr id="29" name="角丸四角形吹き出し 28">
          <a:extLst>
            <a:ext uri="{FF2B5EF4-FFF2-40B4-BE49-F238E27FC236}">
              <a16:creationId xmlns:a16="http://schemas.microsoft.com/office/drawing/2014/main" id="{00000000-0008-0000-0100-00001D000000}"/>
            </a:ext>
          </a:extLst>
        </xdr:cNvPr>
        <xdr:cNvSpPr/>
      </xdr:nvSpPr>
      <xdr:spPr>
        <a:xfrm>
          <a:off x="756957" y="8909096"/>
          <a:ext cx="6169399" cy="1736493"/>
        </a:xfrm>
        <a:prstGeom prst="wedgeRoundRectCallout">
          <a:avLst>
            <a:gd name="adj1" fmla="val -40972"/>
            <a:gd name="adj2" fmla="val -77075"/>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・「月」には、入力した報酬支給額の所属月を入れます（</a:t>
          </a:r>
          <a:r>
            <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rPr>
            <a:t>7</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月分なら、７を入力）。</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・「支給台帳」の凡例のうち、「１（月例）」及び「３（遡及）」を入力してください。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（手当）」及び「５（一時金）」は、入力しないでくだい。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（差額）」及び「６（追給返納）」が表示されている場合は、共済センターにお問い合わせください。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b="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050" b="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050" b="0">
              <a:solidFill>
                <a:srgbClr val="FF0000"/>
              </a:solidFill>
              <a:latin typeface="HG丸ｺﾞｼｯｸM-PRO" panose="020F0600000000000000" pitchFamily="50" charset="-128"/>
              <a:ea typeface="HG丸ｺﾞｼｯｸM-PRO" panose="020F0600000000000000" pitchFamily="50" charset="-128"/>
            </a:rPr>
            <a:t>給与の精算額が誤って算出されているケースが散見されますのでご注意ください。</a:t>
          </a:r>
          <a:endParaRPr kumimoji="1" lang="en-US" altLang="ja-JP" sz="105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11</xdr:col>
      <xdr:colOff>76199</xdr:colOff>
      <xdr:row>57</xdr:row>
      <xdr:rowOff>0</xdr:rowOff>
    </xdr:from>
    <xdr:to>
      <xdr:col>16</xdr:col>
      <xdr:colOff>600074</xdr:colOff>
      <xdr:row>59</xdr:row>
      <xdr:rowOff>57150</xdr:rowOff>
    </xdr:to>
    <xdr:pic>
      <xdr:nvPicPr>
        <xdr:cNvPr id="43" name="図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6572249" y="17049750"/>
          <a:ext cx="38576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47623</xdr:colOff>
      <xdr:row>0</xdr:row>
      <xdr:rowOff>83344</xdr:rowOff>
    </xdr:from>
    <xdr:to>
      <xdr:col>16</xdr:col>
      <xdr:colOff>457200</xdr:colOff>
      <xdr:row>1</xdr:row>
      <xdr:rowOff>162151</xdr:rowOff>
    </xdr:to>
    <xdr:sp macro="" textlink="">
      <xdr:nvSpPr>
        <xdr:cNvPr id="36" name="角丸四角形吹き出し 35">
          <a:extLst>
            <a:ext uri="{FF2B5EF4-FFF2-40B4-BE49-F238E27FC236}">
              <a16:creationId xmlns:a16="http://schemas.microsoft.com/office/drawing/2014/main" id="{00000000-0008-0000-0100-000034000000}"/>
            </a:ext>
          </a:extLst>
        </xdr:cNvPr>
        <xdr:cNvSpPr/>
      </xdr:nvSpPr>
      <xdr:spPr>
        <a:xfrm>
          <a:off x="2819398" y="83344"/>
          <a:ext cx="7010402" cy="326457"/>
        </a:xfrm>
        <a:prstGeom prst="wedgeRoundRectCallout">
          <a:avLst>
            <a:gd name="adj1" fmla="val -25790"/>
            <a:gd name="adj2" fmla="val -44513"/>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rPr>
            <a:t>正社員、高齢再雇用社員、短時間社員、月給制の契約社員用</a:t>
          </a:r>
          <a:endParaRPr kumimoji="1" lang="en-US" altLang="ja-JP" sz="14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245269</xdr:colOff>
      <xdr:row>78</xdr:row>
      <xdr:rowOff>245270</xdr:rowOff>
    </xdr:from>
    <xdr:to>
      <xdr:col>16</xdr:col>
      <xdr:colOff>19050</xdr:colOff>
      <xdr:row>81</xdr:row>
      <xdr:rowOff>85725</xdr:rowOff>
    </xdr:to>
    <xdr:sp macro="" textlink="">
      <xdr:nvSpPr>
        <xdr:cNvPr id="54" name="角丸四角形吹き出し 53">
          <a:extLst>
            <a:ext uri="{FF2B5EF4-FFF2-40B4-BE49-F238E27FC236}">
              <a16:creationId xmlns:a16="http://schemas.microsoft.com/office/drawing/2014/main" id="{00000000-0008-0000-0100-00001C000000}"/>
            </a:ext>
          </a:extLst>
        </xdr:cNvPr>
        <xdr:cNvSpPr/>
      </xdr:nvSpPr>
      <xdr:spPr>
        <a:xfrm>
          <a:off x="5045869" y="15809120"/>
          <a:ext cx="4374356" cy="583405"/>
        </a:xfrm>
        <a:prstGeom prst="wedgeRoundRectCallout">
          <a:avLst>
            <a:gd name="adj1" fmla="val -32959"/>
            <a:gd name="adj2" fmla="val -139037"/>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・和暦で入力してください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・「作成日」は証明期間の給与支給額が確定した以降の日付です。</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119572</xdr:colOff>
      <xdr:row>25</xdr:row>
      <xdr:rowOff>295000</xdr:rowOff>
    </xdr:from>
    <xdr:to>
      <xdr:col>29</xdr:col>
      <xdr:colOff>468966</xdr:colOff>
      <xdr:row>26</xdr:row>
      <xdr:rowOff>242611</xdr:rowOff>
    </xdr:to>
    <xdr:sp macro="" textlink="">
      <xdr:nvSpPr>
        <xdr:cNvPr id="27" name="角丸四角形吹き出し 26">
          <a:extLst>
            <a:ext uri="{FF2B5EF4-FFF2-40B4-BE49-F238E27FC236}">
              <a16:creationId xmlns:a16="http://schemas.microsoft.com/office/drawing/2014/main" id="{00000000-0008-0000-0100-000006000000}"/>
            </a:ext>
          </a:extLst>
        </xdr:cNvPr>
        <xdr:cNvSpPr/>
      </xdr:nvSpPr>
      <xdr:spPr>
        <a:xfrm>
          <a:off x="15606101" y="2928382"/>
          <a:ext cx="3083630" cy="575141"/>
        </a:xfrm>
        <a:prstGeom prst="wedgeRoundRectCallout">
          <a:avLst>
            <a:gd name="adj1" fmla="val 23322"/>
            <a:gd name="adj2" fmla="val 70543"/>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　項目表示の無い手当の支給があれば、</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手当名（項目）及び金額を入力してください</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xdr:col>
      <xdr:colOff>26194</xdr:colOff>
      <xdr:row>77</xdr:row>
      <xdr:rowOff>302420</xdr:rowOff>
    </xdr:from>
    <xdr:to>
      <xdr:col>8</xdr:col>
      <xdr:colOff>409575</xdr:colOff>
      <xdr:row>80</xdr:row>
      <xdr:rowOff>95250</xdr:rowOff>
    </xdr:to>
    <xdr:sp macro="" textlink="">
      <xdr:nvSpPr>
        <xdr:cNvPr id="37" name="角丸四角形吹き出し 36">
          <a:extLst>
            <a:ext uri="{FF2B5EF4-FFF2-40B4-BE49-F238E27FC236}">
              <a16:creationId xmlns:a16="http://schemas.microsoft.com/office/drawing/2014/main" id="{00000000-0008-0000-0100-00001C000000}"/>
            </a:ext>
          </a:extLst>
        </xdr:cNvPr>
        <xdr:cNvSpPr/>
      </xdr:nvSpPr>
      <xdr:spPr>
        <a:xfrm>
          <a:off x="711994" y="15551945"/>
          <a:ext cx="3840956" cy="602455"/>
        </a:xfrm>
        <a:prstGeom prst="wedgeRoundRectCallout">
          <a:avLst>
            <a:gd name="adj1" fmla="val -36734"/>
            <a:gd name="adj2" fmla="val -138544"/>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・「証明者」は所属局所の長としてください。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・「証明者」と「作成者」は異なっても結構です。</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590549</xdr:colOff>
      <xdr:row>37</xdr:row>
      <xdr:rowOff>123825</xdr:rowOff>
    </xdr:from>
    <xdr:to>
      <xdr:col>17</xdr:col>
      <xdr:colOff>593911</xdr:colOff>
      <xdr:row>39</xdr:row>
      <xdr:rowOff>114300</xdr:rowOff>
    </xdr:to>
    <xdr:sp macro="" textlink="">
      <xdr:nvSpPr>
        <xdr:cNvPr id="2" name="テキスト ボックス 1"/>
        <xdr:cNvSpPr txBox="1"/>
      </xdr:nvSpPr>
      <xdr:spPr>
        <a:xfrm>
          <a:off x="7392520" y="9122149"/>
          <a:ext cx="3309097" cy="483533"/>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HG丸ｺﾞｼｯｸM-PRO" panose="020F0600000000000000" pitchFamily="50" charset="-128"/>
              <a:ea typeface="HG丸ｺﾞｼｯｸM-PRO" panose="020F0600000000000000" pitchFamily="50" charset="-128"/>
            </a:rPr>
            <a:t>支給台帳の「その他手当」に金額が記載されている場合は、共済センター</a:t>
          </a:r>
          <a:r>
            <a:rPr kumimoji="1"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にお問い合わせください。</a:t>
          </a:r>
          <a:endParaRPr kumimoji="1" lang="ja-JP" altLang="en-US" sz="11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47625</xdr:colOff>
      <xdr:row>34</xdr:row>
      <xdr:rowOff>209550</xdr:rowOff>
    </xdr:from>
    <xdr:to>
      <xdr:col>27</xdr:col>
      <xdr:colOff>619126</xdr:colOff>
      <xdr:row>38</xdr:row>
      <xdr:rowOff>0</xdr:rowOff>
    </xdr:to>
    <xdr:sp macro="" textlink="">
      <xdr:nvSpPr>
        <xdr:cNvPr id="4" name="角丸四角形 3"/>
        <xdr:cNvSpPr/>
      </xdr:nvSpPr>
      <xdr:spPr>
        <a:xfrm>
          <a:off x="12799919" y="8647579"/>
          <a:ext cx="4672854" cy="597274"/>
        </a:xfrm>
        <a:prstGeom prst="round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209550</xdr:colOff>
      <xdr:row>35</xdr:row>
      <xdr:rowOff>0</xdr:rowOff>
    </xdr:from>
    <xdr:to>
      <xdr:col>27</xdr:col>
      <xdr:colOff>561975</xdr:colOff>
      <xdr:row>37</xdr:row>
      <xdr:rowOff>200025</xdr:rowOff>
    </xdr:to>
    <xdr:sp macro="" textlink="">
      <xdr:nvSpPr>
        <xdr:cNvPr id="3" name="テキスト ボックス 2"/>
        <xdr:cNvSpPr txBox="1"/>
      </xdr:nvSpPr>
      <xdr:spPr>
        <a:xfrm>
          <a:off x="12896850" y="5829300"/>
          <a:ext cx="4467225" cy="47625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latin typeface="HG丸ｺﾞｼｯｸM-PRO" panose="020F0600000000000000" pitchFamily="50" charset="-128"/>
              <a:ea typeface="HG丸ｺﾞｼｯｸM-PRO" panose="020F0600000000000000" pitchFamily="50" charset="-128"/>
            </a:rPr>
            <a:t>※</a:t>
          </a:r>
          <a:r>
            <a:rPr kumimoji="1" lang="ja-JP" altLang="en-US" sz="1100" b="0">
              <a:latin typeface="HG丸ｺﾞｼｯｸM-PRO" panose="020F0600000000000000" pitchFamily="50" charset="-128"/>
              <a:ea typeface="HG丸ｺﾞｼｯｸM-PRO" panose="020F0600000000000000" pitchFamily="50" charset="-128"/>
            </a:rPr>
            <a:t>特殊勤務手当、超過勤務手当、現物給与（駐車場の差額）及び営業関係手当については傷病手当金との調整対象外となります。</a:t>
          </a:r>
        </a:p>
      </xdr:txBody>
    </xdr:sp>
    <xdr:clientData/>
  </xdr:twoCellAnchor>
  <xdr:twoCellAnchor>
    <xdr:from>
      <xdr:col>0</xdr:col>
      <xdr:colOff>310119</xdr:colOff>
      <xdr:row>3</xdr:row>
      <xdr:rowOff>68635</xdr:rowOff>
    </xdr:from>
    <xdr:to>
      <xdr:col>19</xdr:col>
      <xdr:colOff>324968</xdr:colOff>
      <xdr:row>15</xdr:row>
      <xdr:rowOff>145677</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10119" y="651341"/>
          <a:ext cx="11444849" cy="2094101"/>
        </a:xfrm>
        <a:prstGeom prst="rect">
          <a:avLst/>
        </a:prstGeom>
        <a:solidFill>
          <a:schemeClr val="accent6">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重要</a:t>
          </a: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ご作成いただく前に・・・必ずお読みください</a:t>
          </a:r>
          <a:endParaRPr kumimoji="1" lang="en-US" altLang="ja-JP" sz="1600" b="1">
            <a:solidFill>
              <a:srgbClr val="FF0000"/>
            </a:solidFill>
            <a:effectLst/>
            <a:latin typeface="+mn-lt"/>
            <a:ea typeface="+mn-ea"/>
            <a:cs typeface="+mn-cs"/>
          </a:endParaRPr>
        </a:p>
        <a:p>
          <a:pPr algn="l"/>
          <a:endParaRPr kumimoji="1" lang="en-US" altLang="ja-JP" sz="1600" b="1">
            <a:solidFill>
              <a:srgbClr val="FF0000"/>
            </a:solidFill>
            <a:effectLst/>
            <a:latin typeface="+mn-lt"/>
            <a:ea typeface="+mn-ea"/>
            <a:cs typeface="+mn-cs"/>
          </a:endParaRPr>
        </a:p>
        <a:p>
          <a:pPr algn="l"/>
          <a:r>
            <a:rPr kumimoji="1" lang="ja-JP" altLang="en-US" sz="1100" b="1">
              <a:solidFill>
                <a:schemeClr val="tx1"/>
              </a:solidFill>
              <a:effectLst/>
              <a:latin typeface="+mn-lt"/>
              <a:ea typeface="+mn-ea"/>
              <a:cs typeface="+mn-cs"/>
            </a:rPr>
            <a:t>〇　報酬支給額証明書は、傷病手当金の給付額算出の際、その内容が金額の算定に直結する重要な書類です。</a:t>
          </a:r>
          <a:endParaRPr kumimoji="1" lang="en-US" altLang="ja-JP" sz="1100" b="1">
            <a:solidFill>
              <a:schemeClr val="tx1"/>
            </a:solidFill>
            <a:effectLst/>
            <a:latin typeface="+mn-lt"/>
            <a:ea typeface="+mn-ea"/>
            <a:cs typeface="+mn-cs"/>
          </a:endParaRPr>
        </a:p>
        <a:p>
          <a:pPr algn="l"/>
          <a:endParaRPr kumimoji="1" lang="en-US" altLang="ja-JP" sz="1100" b="1">
            <a:solidFill>
              <a:schemeClr val="tx1"/>
            </a:solidFill>
            <a:effectLst/>
            <a:latin typeface="+mn-lt"/>
            <a:ea typeface="+mn-ea"/>
            <a:cs typeface="+mn-cs"/>
          </a:endParaRPr>
        </a:p>
        <a:p>
          <a:pPr algn="l"/>
          <a:r>
            <a:rPr kumimoji="1" lang="ja-JP" altLang="en-US" sz="1100" b="1">
              <a:solidFill>
                <a:schemeClr val="tx1"/>
              </a:solidFill>
              <a:effectLst/>
              <a:latin typeface="+mn-lt"/>
              <a:ea typeface="+mn-ea"/>
              <a:cs typeface="+mn-cs"/>
            </a:rPr>
            <a:t>〇　本証明書内容に誤りがあることが判明した場合は傷病手当金の算定ができず、返却のうえ再作成・再提出を依頼することとなるため、組合員への給付が遅れることとなります。</a:t>
          </a:r>
          <a:endParaRPr kumimoji="1" lang="en-US" altLang="ja-JP" sz="1100" b="1">
            <a:solidFill>
              <a:schemeClr val="tx1"/>
            </a:solidFill>
            <a:effectLst/>
            <a:latin typeface="+mn-lt"/>
            <a:ea typeface="+mn-ea"/>
            <a:cs typeface="+mn-cs"/>
          </a:endParaRPr>
        </a:p>
        <a:p>
          <a:pPr algn="l"/>
          <a:endParaRPr kumimoji="1" lang="en-US" altLang="ja-JP" sz="1100" b="1">
            <a:solidFill>
              <a:schemeClr val="tx1"/>
            </a:solidFill>
            <a:effectLst/>
            <a:latin typeface="+mn-lt"/>
            <a:ea typeface="+mn-ea"/>
            <a:cs typeface="+mn-cs"/>
          </a:endParaRPr>
        </a:p>
        <a:p>
          <a:pPr algn="l"/>
          <a:r>
            <a:rPr kumimoji="1" lang="ja-JP" altLang="en-US" sz="1100" b="1">
              <a:solidFill>
                <a:schemeClr val="tx1"/>
              </a:solidFill>
              <a:effectLst/>
              <a:latin typeface="+mn-lt"/>
              <a:ea typeface="+mn-ea"/>
              <a:cs typeface="+mn-cs"/>
            </a:rPr>
            <a:t>〇　以上の事情から、報酬支給額証明書をご作成いただく所属局所のご担当におかれては、遺漏なく正確な報酬支給額が記載されているかをご確認の上ご提出ください。</a:t>
          </a:r>
          <a:endParaRPr kumimoji="1" lang="en-US" altLang="ja-JP" sz="1100" b="1">
            <a:solidFill>
              <a:schemeClr val="tx1"/>
            </a:solidFill>
            <a:effectLst/>
            <a:latin typeface="+mn-lt"/>
            <a:ea typeface="+mn-ea"/>
            <a:cs typeface="+mn-cs"/>
          </a:endParaRPr>
        </a:p>
        <a:p>
          <a:pPr algn="l"/>
          <a:endParaRPr kumimoji="1" lang="en-US" altLang="ja-JP" sz="1100" b="1">
            <a:solidFill>
              <a:schemeClr val="tx1"/>
            </a:solidFill>
            <a:effectLst/>
            <a:latin typeface="+mn-lt"/>
            <a:ea typeface="+mn-ea"/>
            <a:cs typeface="+mn-cs"/>
          </a:endParaRPr>
        </a:p>
        <a:p>
          <a:pPr algn="l"/>
          <a:r>
            <a:rPr kumimoji="1" lang="ja-JP" altLang="en-US" sz="1100" b="1">
              <a:solidFill>
                <a:schemeClr val="tx1"/>
              </a:solidFill>
              <a:effectLst/>
              <a:latin typeface="+mn-lt"/>
              <a:ea typeface="+mn-ea"/>
              <a:cs typeface="+mn-cs"/>
            </a:rPr>
            <a:t>〇　なお、報酬支給額証明書の記載内容に不備があることにより、組合員への給付が遅れた場合は、組合員への説明等ご対応を各所属局所に依頼する場合がありますのでご注意ください。</a:t>
          </a:r>
          <a:endParaRPr kumimoji="1" lang="en-US" altLang="ja-JP" sz="1200" b="1">
            <a:solidFill>
              <a:schemeClr val="tx1"/>
            </a:solidFill>
            <a:effectLst/>
            <a:latin typeface="+mn-lt"/>
            <a:ea typeface="+mn-ea"/>
            <a:cs typeface="+mn-cs"/>
          </a:endParaRPr>
        </a:p>
      </xdr:txBody>
    </xdr:sp>
    <xdr:clientData/>
  </xdr:twoCellAnchor>
  <xdr:twoCellAnchor>
    <xdr:from>
      <xdr:col>14</xdr:col>
      <xdr:colOff>496133</xdr:colOff>
      <xdr:row>18</xdr:row>
      <xdr:rowOff>280149</xdr:rowOff>
    </xdr:from>
    <xdr:to>
      <xdr:col>22</xdr:col>
      <xdr:colOff>459434</xdr:colOff>
      <xdr:row>26</xdr:row>
      <xdr:rowOff>22412</xdr:rowOff>
    </xdr:to>
    <xdr:grpSp>
      <xdr:nvGrpSpPr>
        <xdr:cNvPr id="7" name="グループ化 6"/>
        <xdr:cNvGrpSpPr/>
      </xdr:nvGrpSpPr>
      <xdr:grpSpPr>
        <a:xfrm>
          <a:off x="8620398" y="3597090"/>
          <a:ext cx="5274889" cy="2207557"/>
          <a:chOff x="8620398" y="3597090"/>
          <a:chExt cx="5274889" cy="2207557"/>
        </a:xfrm>
      </xdr:grpSpPr>
      <xdr:sp macro="" textlink="">
        <xdr:nvSpPr>
          <xdr:cNvPr id="23" name="テキスト ボックス 22">
            <a:extLst>
              <a:ext uri="{FF2B5EF4-FFF2-40B4-BE49-F238E27FC236}">
                <a16:creationId xmlns:a16="http://schemas.microsoft.com/office/drawing/2014/main" id="{00000000-0008-0000-0100-00000E000000}"/>
              </a:ext>
            </a:extLst>
          </xdr:cNvPr>
          <xdr:cNvSpPr txBox="1"/>
        </xdr:nvSpPr>
        <xdr:spPr>
          <a:xfrm>
            <a:off x="8620398" y="3597090"/>
            <a:ext cx="5274889" cy="2207557"/>
          </a:xfrm>
          <a:prstGeom prst="rect">
            <a:avLst/>
          </a:prstGeom>
          <a:solidFill>
            <a:schemeClr val="accent6">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入力・印刷方法</a:t>
            </a:r>
            <a:r>
              <a:rPr kumimoji="1" lang="en-US" altLang="ja-JP" sz="1400" b="1">
                <a:solidFill>
                  <a:srgbClr val="FF0000"/>
                </a:solidFill>
                <a:effectLst/>
                <a:latin typeface="+mn-lt"/>
                <a:ea typeface="+mn-ea"/>
                <a:cs typeface="+mn-cs"/>
              </a:rPr>
              <a:t>】</a:t>
            </a:r>
          </a:p>
          <a:p>
            <a:pPr algn="l"/>
            <a:endParaRPr kumimoji="1" lang="en-US" altLang="ja-JP" sz="1600" b="1">
              <a:solidFill>
                <a:srgbClr val="FF0000"/>
              </a:solidFill>
              <a:effectLst/>
              <a:latin typeface="+mn-lt"/>
              <a:ea typeface="+mn-ea"/>
              <a:cs typeface="+mn-cs"/>
            </a:endParaRPr>
          </a:p>
          <a:p>
            <a:pPr algn="l"/>
            <a:endParaRPr kumimoji="1" lang="en-US" altLang="ja-JP" sz="1200" b="1"/>
          </a:p>
          <a:p>
            <a:pPr algn="l"/>
            <a:r>
              <a:rPr kumimoji="1" lang="ja-JP" altLang="en-US" sz="1200" b="1"/>
              <a:t>　　　　　　　　　　</a:t>
            </a:r>
            <a:r>
              <a:rPr kumimoji="1" lang="ja-JP" altLang="en-US" sz="1100" b="1"/>
              <a:t>は必須入力</a:t>
            </a:r>
            <a:endParaRPr kumimoji="1" lang="en-US" altLang="ja-JP" sz="1100" b="1"/>
          </a:p>
          <a:p>
            <a:pPr algn="l"/>
            <a:r>
              <a:rPr kumimoji="1" lang="ja-JP" altLang="en-US" sz="1100" b="1"/>
              <a:t>　　　　　　　　　　　は必要なときのみ入力</a:t>
            </a:r>
            <a:endParaRPr kumimoji="1" lang="en-US" altLang="ja-JP" sz="1100" b="1"/>
          </a:p>
          <a:p>
            <a:pPr algn="l"/>
            <a:endParaRPr kumimoji="1" lang="en-US" altLang="ja-JP" sz="1100" b="1"/>
          </a:p>
          <a:p>
            <a:pPr algn="l"/>
            <a:r>
              <a:rPr kumimoji="1" lang="en-US" altLang="ja-JP" sz="1200" b="1"/>
              <a:t/>
            </a:r>
            <a:br>
              <a:rPr kumimoji="1" lang="en-US" altLang="ja-JP" sz="1200" b="1"/>
            </a:br>
            <a:endParaRPr kumimoji="1" lang="en-US" altLang="ja-JP" sz="1200" b="1"/>
          </a:p>
          <a:p>
            <a:pPr algn="l"/>
            <a:r>
              <a:rPr kumimoji="1" lang="en-US" altLang="ja-JP" sz="1100" b="1"/>
              <a:t>※</a:t>
            </a:r>
            <a:r>
              <a:rPr kumimoji="1" lang="ja-JP" altLang="en-US" sz="1100" b="1">
                <a:solidFill>
                  <a:srgbClr val="FF0000"/>
                </a:solidFill>
              </a:rPr>
              <a:t>入力した内容が「報酬支給額証明書（印刷）」に反映されます</a:t>
            </a:r>
            <a:r>
              <a:rPr kumimoji="1" lang="ja-JP" altLang="en-US" sz="1100" b="1"/>
              <a:t>ので印刷してください。</a:t>
            </a:r>
          </a:p>
        </xdr:txBody>
      </xdr:sp>
      <xdr:sp macro="" textlink="">
        <xdr:nvSpPr>
          <xdr:cNvPr id="22" name="テキスト ボックス 21">
            <a:extLst>
              <a:ext uri="{FF2B5EF4-FFF2-40B4-BE49-F238E27FC236}">
                <a16:creationId xmlns:a16="http://schemas.microsoft.com/office/drawing/2014/main" id="{00000000-0008-0000-0100-00000E000000}"/>
              </a:ext>
            </a:extLst>
          </xdr:cNvPr>
          <xdr:cNvSpPr txBox="1"/>
        </xdr:nvSpPr>
        <xdr:spPr>
          <a:xfrm>
            <a:off x="8878136" y="4448735"/>
            <a:ext cx="714409" cy="196797"/>
          </a:xfrm>
          <a:prstGeom prst="rect">
            <a:avLst/>
          </a:prstGeom>
          <a:solidFill>
            <a:srgbClr val="FFFF00"/>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100" b="1"/>
          </a:p>
        </xdr:txBody>
      </xdr:sp>
      <xdr:sp macro="" textlink="">
        <xdr:nvSpPr>
          <xdr:cNvPr id="24" name="テキスト ボックス 23">
            <a:extLst>
              <a:ext uri="{FF2B5EF4-FFF2-40B4-BE49-F238E27FC236}">
                <a16:creationId xmlns:a16="http://schemas.microsoft.com/office/drawing/2014/main" id="{00000000-0008-0000-0100-00000E000000}"/>
              </a:ext>
            </a:extLst>
          </xdr:cNvPr>
          <xdr:cNvSpPr txBox="1"/>
        </xdr:nvSpPr>
        <xdr:spPr>
          <a:xfrm>
            <a:off x="8873650" y="4727098"/>
            <a:ext cx="714409" cy="178907"/>
          </a:xfrm>
          <a:prstGeom prst="rect">
            <a:avLst/>
          </a:prstGeom>
          <a:solidFill>
            <a:srgbClr val="66FFFF"/>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100" b="1"/>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U68"/>
  <sheetViews>
    <sheetView showGridLines="0" showZeros="0" view="pageBreakPreview" zoomScale="70" zoomScaleNormal="85" zoomScaleSheetLayoutView="70" workbookViewId="0"/>
  </sheetViews>
  <sheetFormatPr defaultRowHeight="14.25" x14ac:dyDescent="0.15"/>
  <cols>
    <col min="1" max="1" width="2.125" style="1" customWidth="1"/>
    <col min="2" max="2" width="1.875" style="1" customWidth="1"/>
    <col min="3" max="5" width="3.375" style="1" customWidth="1"/>
    <col min="6" max="6" width="3.5" style="1" customWidth="1"/>
    <col min="7" max="8" width="3.625" style="1" customWidth="1"/>
    <col min="9" max="9" width="1.75" style="1" customWidth="1"/>
    <col min="10" max="10" width="2" style="1" customWidth="1"/>
    <col min="11" max="20" width="1.625" style="1" customWidth="1"/>
    <col min="21" max="21" width="1.75" style="1" customWidth="1"/>
    <col min="22" max="22" width="1.5" style="1" customWidth="1"/>
    <col min="23" max="24" width="1.25" style="1" customWidth="1"/>
    <col min="25" max="25" width="1.375" style="1" customWidth="1"/>
    <col min="26" max="27" width="1.875" style="1" customWidth="1"/>
    <col min="28" max="28" width="2" style="1" customWidth="1"/>
    <col min="29" max="29" width="1.375" style="1" customWidth="1"/>
    <col min="30" max="31" width="1.625" style="1" customWidth="1"/>
    <col min="32" max="32" width="1.25" style="1" customWidth="1"/>
    <col min="33" max="33" width="1.625" style="1" customWidth="1"/>
    <col min="34" max="34" width="1.75" style="1" customWidth="1"/>
    <col min="35" max="35" width="1.375" style="1" customWidth="1"/>
    <col min="36" max="36" width="1.625" style="1" customWidth="1"/>
    <col min="37" max="37" width="2.125" style="1" customWidth="1"/>
    <col min="38" max="38" width="1.75" style="1" customWidth="1"/>
    <col min="39" max="39" width="1.25" style="1" customWidth="1"/>
    <col min="40" max="40" width="1.5" style="2" customWidth="1"/>
    <col min="41" max="41" width="1.375" style="1" customWidth="1"/>
    <col min="42" max="42" width="1.875" style="1" customWidth="1"/>
    <col min="43" max="46" width="2" style="1" customWidth="1"/>
    <col min="47" max="47" width="1.375" style="1" customWidth="1"/>
    <col min="48" max="48" width="1.625" style="1" customWidth="1"/>
    <col min="49" max="49" width="1.125" style="1" customWidth="1"/>
    <col min="50" max="51" width="1.75" style="1" customWidth="1"/>
    <col min="52" max="52" width="1.875" style="1" customWidth="1"/>
    <col min="53" max="53" width="1.125" style="1" customWidth="1"/>
    <col min="54" max="54" width="1.625" style="1" customWidth="1"/>
    <col min="55" max="55" width="2.125" style="1" customWidth="1"/>
    <col min="56" max="56" width="1.5" style="1" customWidth="1"/>
    <col min="57" max="57" width="1.25" style="1" customWidth="1"/>
    <col min="58" max="61" width="1.5" style="1" customWidth="1"/>
    <col min="62" max="62" width="1.875" style="1" customWidth="1"/>
    <col min="63" max="63" width="2" style="1" customWidth="1"/>
    <col min="64" max="64" width="1.375" style="1" customWidth="1"/>
    <col min="65" max="65" width="1.625" style="1" customWidth="1"/>
    <col min="66" max="66" width="1.25" style="1" customWidth="1"/>
    <col min="67" max="67" width="1.75" style="1" customWidth="1"/>
    <col min="68" max="69" width="1.375" style="1" customWidth="1"/>
    <col min="70" max="70" width="1.625" style="1" customWidth="1"/>
    <col min="71" max="71" width="2.125" style="1" customWidth="1"/>
    <col min="72" max="75" width="1.25" style="1" customWidth="1"/>
    <col min="76" max="76" width="1.75" style="1" customWidth="1"/>
    <col min="77" max="77" width="1" style="1" customWidth="1"/>
    <col min="78" max="78" width="1.375" style="1" customWidth="1"/>
    <col min="79" max="79" width="2" style="1" customWidth="1"/>
    <col min="80" max="80" width="1.25" style="1" customWidth="1"/>
    <col min="81" max="81" width="1.625" style="1" customWidth="1"/>
    <col min="82" max="82" width="1" style="3" customWidth="1"/>
    <col min="83" max="84" width="9" style="1" customWidth="1"/>
    <col min="85" max="85" width="2.75" style="1" customWidth="1"/>
    <col min="86" max="16384" width="9" style="1"/>
  </cols>
  <sheetData>
    <row r="1" spans="1:85" ht="20.100000000000001" customHeight="1" x14ac:dyDescent="0.15">
      <c r="A1" s="1" t="s">
        <v>0</v>
      </c>
      <c r="AP1" s="75"/>
      <c r="AQ1" s="75"/>
      <c r="AR1" s="75"/>
      <c r="AS1" s="75"/>
      <c r="AT1" s="75"/>
      <c r="AU1" s="75"/>
      <c r="AV1" s="75"/>
      <c r="AW1" s="75"/>
      <c r="AX1" s="75"/>
      <c r="AY1" s="75"/>
      <c r="AZ1" s="75"/>
      <c r="BA1" s="75"/>
      <c r="BB1" s="75"/>
      <c r="BC1" s="75"/>
      <c r="BD1" s="75"/>
      <c r="BE1" s="75"/>
      <c r="BF1" s="75"/>
      <c r="BG1" s="75"/>
      <c r="BH1" s="182"/>
      <c r="BI1" s="182"/>
      <c r="BJ1" s="182"/>
      <c r="BK1" s="182"/>
      <c r="BL1" s="182"/>
      <c r="BM1" s="182"/>
      <c r="BN1" s="182"/>
      <c r="BO1" s="182"/>
      <c r="BP1" s="183"/>
      <c r="BQ1" s="183"/>
      <c r="BR1" s="183"/>
      <c r="BS1" s="183"/>
      <c r="BT1" s="183"/>
      <c r="BU1" s="183"/>
      <c r="BV1" s="183"/>
      <c r="BW1" s="183"/>
      <c r="BX1" s="75"/>
      <c r="BY1" s="75"/>
      <c r="BZ1" s="75"/>
      <c r="CA1" s="75"/>
      <c r="CB1" s="75"/>
      <c r="CC1" s="75"/>
    </row>
    <row r="2" spans="1:85" s="4" customFormat="1" ht="32.25" customHeight="1" x14ac:dyDescent="0.15">
      <c r="AN2" s="5"/>
      <c r="BA2" s="6"/>
      <c r="BB2" s="6"/>
      <c r="BC2" s="6"/>
      <c r="BD2" s="6"/>
      <c r="BE2" s="6"/>
      <c r="BF2" s="6"/>
      <c r="BG2" s="6"/>
      <c r="BH2" s="6"/>
      <c r="BI2" s="6"/>
      <c r="BJ2" s="6"/>
      <c r="BK2" s="6"/>
      <c r="BL2" s="6"/>
      <c r="BM2" s="6"/>
      <c r="BN2" s="6"/>
      <c r="BO2" s="6"/>
      <c r="BP2" s="6"/>
      <c r="BQ2" s="6"/>
      <c r="BR2" s="7"/>
      <c r="BS2" s="7"/>
      <c r="BT2" s="7"/>
      <c r="BU2" s="7"/>
      <c r="BV2" s="7"/>
      <c r="BW2" s="7"/>
      <c r="BX2" s="6"/>
      <c r="BY2" s="6"/>
      <c r="BZ2" s="6"/>
      <c r="CA2" s="6"/>
      <c r="CB2" s="6"/>
      <c r="CC2" s="6"/>
      <c r="CD2" s="8"/>
    </row>
    <row r="3" spans="1:85" s="10" customFormat="1" ht="30" customHeight="1" x14ac:dyDescent="0.15">
      <c r="A3" s="236" t="s">
        <v>78</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9"/>
    </row>
    <row r="4" spans="1:85" ht="7.5" customHeight="1" x14ac:dyDescent="0.15">
      <c r="I4" s="11"/>
      <c r="J4" s="11"/>
      <c r="K4" s="11"/>
      <c r="L4" s="11"/>
      <c r="M4" s="11"/>
      <c r="N4" s="11"/>
      <c r="O4" s="11"/>
      <c r="P4" s="11"/>
      <c r="Q4" s="11"/>
      <c r="R4" s="11"/>
      <c r="S4" s="11"/>
      <c r="T4" s="11"/>
      <c r="U4" s="11"/>
      <c r="V4" s="11"/>
      <c r="W4" s="11"/>
      <c r="X4" s="11"/>
      <c r="Y4" s="12"/>
      <c r="Z4" s="11"/>
      <c r="AA4" s="11"/>
      <c r="AB4" s="11"/>
      <c r="AC4" s="11"/>
      <c r="AD4" s="11"/>
      <c r="AE4" s="11"/>
      <c r="AF4" s="11"/>
      <c r="AG4" s="11"/>
      <c r="AH4" s="11"/>
      <c r="AI4" s="11"/>
      <c r="AJ4" s="11"/>
      <c r="AK4" s="11"/>
      <c r="AL4" s="11"/>
      <c r="AM4" s="11"/>
      <c r="AN4" s="13"/>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row>
    <row r="5" spans="1:85" ht="18.75" x14ac:dyDescent="0.2">
      <c r="G5" s="14"/>
      <c r="H5" s="14"/>
      <c r="I5" s="14"/>
      <c r="J5" s="14"/>
      <c r="K5" s="15" t="str">
        <f>'報酬支給額証明書（入力）'!F24</f>
        <v>令和</v>
      </c>
      <c r="L5" s="15"/>
      <c r="M5" s="14"/>
      <c r="N5" s="14"/>
      <c r="O5" s="237" t="str">
        <f>IF('報酬支給額証明書（入力）'!G24="","",'報酬支給額証明書（入力）'!G24)</f>
        <v/>
      </c>
      <c r="P5" s="237"/>
      <c r="Q5" s="237"/>
      <c r="R5" s="237"/>
      <c r="S5" s="237"/>
      <c r="T5" s="238" t="s">
        <v>1</v>
      </c>
      <c r="U5" s="238"/>
      <c r="V5" s="239" t="str">
        <f>IF('報酬支給額証明書（入力）'!I24="","",'報酬支給額証明書（入力）'!I24)</f>
        <v/>
      </c>
      <c r="W5" s="239"/>
      <c r="X5" s="239"/>
      <c r="Y5" s="239"/>
      <c r="Z5" s="15" t="s">
        <v>84</v>
      </c>
      <c r="AA5" s="15"/>
      <c r="AB5" s="15"/>
      <c r="AC5" s="15"/>
      <c r="AD5" s="15"/>
      <c r="AE5" s="15"/>
      <c r="AF5" s="15"/>
      <c r="AG5" s="15"/>
      <c r="AH5" s="15"/>
      <c r="AI5" s="15"/>
      <c r="AJ5" s="15"/>
      <c r="AK5" s="15"/>
      <c r="AL5" s="15"/>
      <c r="AM5" s="15"/>
      <c r="AN5" s="15"/>
      <c r="AO5" s="15"/>
      <c r="AP5" s="15"/>
      <c r="AQ5" s="15"/>
      <c r="AR5" s="15"/>
      <c r="AS5" s="15"/>
      <c r="AT5" s="15"/>
      <c r="AU5" s="15"/>
      <c r="AV5" s="15"/>
      <c r="AW5" s="15"/>
      <c r="AX5" s="16"/>
      <c r="AY5" s="15"/>
      <c r="AZ5" s="15"/>
      <c r="BA5" s="10"/>
      <c r="BB5" s="10"/>
      <c r="BC5" s="10"/>
      <c r="BD5" s="10"/>
      <c r="BE5" s="10"/>
      <c r="BF5" s="17"/>
      <c r="BG5" s="17"/>
      <c r="BH5" s="17"/>
      <c r="BI5" s="17"/>
      <c r="BJ5" s="17"/>
      <c r="BK5" s="17"/>
      <c r="BL5" s="17"/>
      <c r="BM5" s="17"/>
      <c r="BN5" s="17"/>
      <c r="BO5" s="17"/>
      <c r="BP5" s="17"/>
      <c r="BQ5" s="17"/>
      <c r="BR5" s="17"/>
      <c r="BS5" s="17"/>
      <c r="BT5" s="17"/>
      <c r="BU5" s="17"/>
      <c r="BV5" s="17"/>
      <c r="BW5" s="17"/>
      <c r="BX5" s="17"/>
      <c r="BY5" s="17"/>
      <c r="BZ5" s="17"/>
      <c r="CA5" s="17"/>
      <c r="CD5" s="1"/>
      <c r="CF5" s="3"/>
    </row>
    <row r="6" spans="1:85" ht="4.5" customHeight="1" x14ac:dyDescent="0.2">
      <c r="G6" s="14"/>
      <c r="H6" s="14"/>
      <c r="I6" s="14"/>
      <c r="J6" s="14"/>
      <c r="K6" s="14"/>
      <c r="L6" s="14"/>
      <c r="M6" s="14"/>
      <c r="N6" s="15"/>
      <c r="O6" s="15"/>
      <c r="P6" s="15"/>
      <c r="Q6" s="15"/>
      <c r="R6" s="18"/>
      <c r="S6" s="18"/>
      <c r="T6" s="18"/>
      <c r="U6" s="18"/>
      <c r="V6" s="18"/>
      <c r="W6" s="18"/>
      <c r="X6" s="15"/>
      <c r="Y6" s="15"/>
      <c r="Z6" s="15"/>
      <c r="AA6" s="15"/>
      <c r="AB6" s="15"/>
      <c r="AC6" s="15"/>
      <c r="AD6" s="15"/>
      <c r="AE6" s="15"/>
      <c r="AF6" s="15"/>
      <c r="AG6" s="15"/>
      <c r="AH6" s="15"/>
      <c r="AI6" s="15"/>
      <c r="AJ6" s="15"/>
      <c r="AK6" s="15"/>
      <c r="AL6" s="15"/>
      <c r="AM6" s="15"/>
      <c r="AN6" s="15"/>
      <c r="AO6" s="15"/>
      <c r="AP6" s="15"/>
      <c r="AQ6" s="15"/>
      <c r="AR6" s="15"/>
      <c r="AS6" s="15"/>
      <c r="AT6" s="15"/>
      <c r="AU6" s="15"/>
      <c r="AV6" s="16"/>
      <c r="AW6" s="15"/>
      <c r="AX6" s="15"/>
      <c r="AY6" s="10"/>
      <c r="AZ6" s="10"/>
      <c r="BA6" s="10"/>
      <c r="BB6" s="10"/>
      <c r="BC6" s="10"/>
      <c r="BD6" s="17"/>
      <c r="BE6" s="17"/>
      <c r="BF6" s="17"/>
      <c r="BG6" s="17"/>
      <c r="BH6" s="17"/>
      <c r="BI6" s="17"/>
      <c r="BJ6" s="17"/>
      <c r="BK6" s="17"/>
      <c r="BL6" s="17"/>
      <c r="BM6" s="17"/>
      <c r="BN6" s="17"/>
      <c r="BO6" s="17"/>
      <c r="BP6" s="17"/>
      <c r="BQ6" s="17"/>
      <c r="BR6" s="17"/>
      <c r="BS6" s="17"/>
      <c r="BT6" s="17"/>
      <c r="BU6" s="17"/>
      <c r="BV6" s="17"/>
      <c r="BW6" s="17"/>
      <c r="BX6" s="17"/>
      <c r="BY6" s="17"/>
    </row>
    <row r="7" spans="1:85" ht="18.75" x14ac:dyDescent="0.2">
      <c r="H7" s="124" t="s">
        <v>74</v>
      </c>
      <c r="I7" s="124"/>
      <c r="J7" s="124"/>
      <c r="K7" s="125"/>
      <c r="L7" s="125"/>
      <c r="M7" s="125"/>
      <c r="N7" s="125"/>
      <c r="O7" s="125"/>
      <c r="P7" s="125"/>
      <c r="Q7" s="125"/>
      <c r="R7" s="240">
        <f>'報酬支給額証明書（入力）'!L77</f>
        <v>0</v>
      </c>
      <c r="S7" s="240"/>
      <c r="T7" s="240"/>
      <c r="U7" s="240"/>
      <c r="V7" s="240"/>
      <c r="W7" s="240"/>
      <c r="X7" s="240"/>
      <c r="Y7" s="240"/>
      <c r="Z7" s="240"/>
      <c r="AA7" s="240"/>
      <c r="AB7" s="240"/>
      <c r="AC7" s="240"/>
      <c r="AD7" s="240"/>
      <c r="AE7" s="240"/>
      <c r="AF7" s="240"/>
      <c r="AG7" s="240"/>
      <c r="AH7" s="240"/>
      <c r="AI7" s="20"/>
      <c r="AJ7" s="20"/>
      <c r="AK7" s="20"/>
      <c r="AL7" s="20"/>
      <c r="AM7" s="20"/>
      <c r="AN7" s="14"/>
      <c r="AO7" s="19"/>
      <c r="AP7" s="19"/>
      <c r="AQ7" s="19"/>
      <c r="AR7" s="19"/>
      <c r="AS7" s="19"/>
      <c r="AT7" s="19"/>
      <c r="AU7" s="19"/>
      <c r="AV7" s="14"/>
      <c r="AW7" s="14"/>
      <c r="AX7" s="14"/>
      <c r="CB7" s="4"/>
      <c r="CD7" s="8"/>
      <c r="CE7" s="4"/>
      <c r="CF7" s="4"/>
      <c r="CG7" s="4"/>
    </row>
    <row r="8" spans="1:85" ht="20.100000000000001" customHeight="1" thickBot="1" x14ac:dyDescent="0.2">
      <c r="G8" s="91"/>
      <c r="H8" s="91"/>
      <c r="I8" s="91"/>
      <c r="J8" s="91"/>
      <c r="K8" s="91"/>
      <c r="L8" s="91"/>
      <c r="M8" s="21"/>
      <c r="N8" s="21"/>
      <c r="O8" s="21"/>
      <c r="P8" s="21"/>
      <c r="Q8" s="21"/>
      <c r="R8" s="21"/>
      <c r="S8" s="21"/>
      <c r="T8" s="21"/>
      <c r="U8" s="21"/>
      <c r="V8" s="21"/>
      <c r="W8" s="21"/>
      <c r="X8" s="21"/>
      <c r="Y8" s="21"/>
      <c r="Z8" s="21"/>
      <c r="AA8" s="21"/>
      <c r="AB8" s="21"/>
      <c r="AC8" s="21"/>
      <c r="AD8" s="4"/>
      <c r="AE8" s="4"/>
      <c r="AF8" s="4"/>
      <c r="AG8" s="4"/>
      <c r="AH8" s="4"/>
      <c r="AI8" s="4"/>
      <c r="AJ8" s="4"/>
      <c r="AK8" s="4"/>
      <c r="AL8" s="4"/>
      <c r="AN8" s="1"/>
      <c r="AS8" s="4"/>
      <c r="CD8" s="23"/>
      <c r="CE8" s="24"/>
      <c r="CF8" s="24"/>
      <c r="CG8" s="24"/>
    </row>
    <row r="9" spans="1:85" ht="21" x14ac:dyDescent="0.15">
      <c r="G9" s="4"/>
      <c r="H9" s="242" t="s">
        <v>5</v>
      </c>
      <c r="I9" s="243"/>
      <c r="J9" s="243"/>
      <c r="K9" s="243"/>
      <c r="L9" s="243"/>
      <c r="M9" s="243"/>
      <c r="N9" s="243"/>
      <c r="O9" s="243"/>
      <c r="P9" s="243"/>
      <c r="Q9" s="243"/>
      <c r="R9" s="243"/>
      <c r="S9" s="243"/>
      <c r="T9" s="246" t="str">
        <f>IF('報酬支給額証明書（入力）'!F20="","",'報酬支給額証明書（入力）'!F20)</f>
        <v/>
      </c>
      <c r="U9" s="247"/>
      <c r="V9" s="247"/>
      <c r="W9" s="247"/>
      <c r="X9" s="247"/>
      <c r="Y9" s="247"/>
      <c r="Z9" s="247"/>
      <c r="AA9" s="247"/>
      <c r="AB9" s="247"/>
      <c r="AC9" s="247"/>
      <c r="AD9" s="247"/>
      <c r="AE9" s="247"/>
      <c r="AF9" s="247"/>
      <c r="AG9" s="247"/>
      <c r="AH9" s="247"/>
      <c r="AI9" s="247"/>
      <c r="AJ9" s="247"/>
      <c r="AK9" s="247"/>
      <c r="AL9" s="247"/>
      <c r="AM9" s="247"/>
      <c r="AN9" s="247"/>
      <c r="AO9" s="247"/>
      <c r="AP9" s="247"/>
      <c r="AQ9" s="248"/>
      <c r="AR9" s="101"/>
      <c r="AS9" s="252" t="s">
        <v>83</v>
      </c>
      <c r="AT9" s="253"/>
      <c r="AU9" s="253"/>
      <c r="AV9" s="253"/>
      <c r="AW9" s="253"/>
      <c r="AX9" s="253"/>
      <c r="AY9" s="253"/>
      <c r="AZ9" s="253"/>
      <c r="BA9" s="241" t="s">
        <v>4</v>
      </c>
      <c r="BB9" s="241"/>
      <c r="BC9" s="241"/>
      <c r="BD9" s="241"/>
      <c r="BE9" s="241"/>
      <c r="BF9" s="254" t="str">
        <f>IF('報酬支給額証明書（入力）'!E74="","",'報酬支給額証明書（入力）'!E74)</f>
        <v/>
      </c>
      <c r="BG9" s="254"/>
      <c r="BH9" s="254"/>
      <c r="BI9" s="254"/>
      <c r="BJ9" s="254"/>
      <c r="BK9" s="254"/>
      <c r="BL9" s="254"/>
      <c r="BM9" s="254"/>
      <c r="BN9" s="254"/>
      <c r="BO9" s="254"/>
      <c r="BP9" s="254"/>
      <c r="BQ9" s="254"/>
      <c r="BR9" s="254"/>
      <c r="BS9" s="254"/>
      <c r="BT9" s="254"/>
      <c r="BU9" s="254"/>
      <c r="BV9" s="254"/>
      <c r="BW9" s="254"/>
      <c r="BX9" s="254"/>
      <c r="BY9" s="254"/>
      <c r="BZ9" s="254"/>
      <c r="CA9" s="254"/>
      <c r="CB9" s="254"/>
      <c r="CC9" s="254"/>
      <c r="CD9" s="8"/>
      <c r="CE9" s="4"/>
      <c r="CF9" s="4"/>
      <c r="CG9" s="24"/>
    </row>
    <row r="10" spans="1:85" ht="21.75" thickBot="1" x14ac:dyDescent="0.2">
      <c r="G10" s="4"/>
      <c r="H10" s="244"/>
      <c r="I10" s="245"/>
      <c r="J10" s="245"/>
      <c r="K10" s="245"/>
      <c r="L10" s="245"/>
      <c r="M10" s="245"/>
      <c r="N10" s="245"/>
      <c r="O10" s="245"/>
      <c r="P10" s="245"/>
      <c r="Q10" s="245"/>
      <c r="R10" s="245"/>
      <c r="S10" s="245"/>
      <c r="T10" s="249"/>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1"/>
      <c r="AR10" s="101"/>
      <c r="AS10" s="253"/>
      <c r="AT10" s="253"/>
      <c r="AU10" s="253"/>
      <c r="AV10" s="253"/>
      <c r="AW10" s="253"/>
      <c r="AX10" s="253"/>
      <c r="AY10" s="253"/>
      <c r="AZ10" s="253"/>
      <c r="BA10" s="241" t="s">
        <v>6</v>
      </c>
      <c r="BB10" s="241"/>
      <c r="BC10" s="241"/>
      <c r="BD10" s="241"/>
      <c r="BE10" s="241"/>
      <c r="BF10" s="255" t="str">
        <f>IF('報酬支給額証明書（入力）'!E75="","",'報酬支給額証明書（入力）'!E75)</f>
        <v/>
      </c>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8"/>
      <c r="CE10" s="29"/>
      <c r="CF10" s="29"/>
      <c r="CG10" s="29"/>
    </row>
    <row r="11" spans="1:85" ht="21" x14ac:dyDescent="0.2">
      <c r="G11" s="4"/>
      <c r="H11" s="242" t="s">
        <v>9</v>
      </c>
      <c r="I11" s="243"/>
      <c r="J11" s="243"/>
      <c r="K11" s="243"/>
      <c r="L11" s="243"/>
      <c r="M11" s="243"/>
      <c r="N11" s="243"/>
      <c r="O11" s="243"/>
      <c r="P11" s="243"/>
      <c r="Q11" s="243"/>
      <c r="R11" s="243"/>
      <c r="S11" s="243"/>
      <c r="T11" s="246" t="str">
        <f>IF('報酬支給額証明書（入力）'!F22="","",'報酬支給額証明書（入力）'!F22)</f>
        <v/>
      </c>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8"/>
      <c r="AR11" s="101"/>
      <c r="AS11" s="253"/>
      <c r="AT11" s="253"/>
      <c r="AU11" s="253"/>
      <c r="AV11" s="253"/>
      <c r="AW11" s="253"/>
      <c r="AX11" s="253"/>
      <c r="AY11" s="253"/>
      <c r="AZ11" s="253"/>
      <c r="BA11" s="241" t="s">
        <v>7</v>
      </c>
      <c r="BB11" s="241"/>
      <c r="BC11" s="241"/>
      <c r="BD11" s="241"/>
      <c r="BE11" s="241"/>
      <c r="BF11" s="255" t="str">
        <f>IF('報酬支給額証明書（入力）'!E76="","",'報酬支給額証明書（入力）'!E76)</f>
        <v/>
      </c>
      <c r="BG11" s="255"/>
      <c r="BH11" s="255"/>
      <c r="BI11" s="255"/>
      <c r="BJ11" s="255"/>
      <c r="BK11" s="255"/>
      <c r="BL11" s="255"/>
      <c r="BM11" s="255"/>
      <c r="BN11" s="255"/>
      <c r="BO11" s="255"/>
      <c r="BP11" s="255"/>
      <c r="BQ11" s="255"/>
      <c r="BR11" s="255"/>
      <c r="BS11" s="255"/>
      <c r="BT11" s="255"/>
      <c r="BU11" s="255"/>
      <c r="BV11" s="147" t="s">
        <v>8</v>
      </c>
      <c r="BW11" s="26"/>
      <c r="BX11" s="26"/>
      <c r="BY11" s="26"/>
      <c r="BZ11" s="27"/>
      <c r="CA11" s="26"/>
      <c r="CB11" s="26"/>
      <c r="CC11" s="28"/>
      <c r="CD11" s="23"/>
      <c r="CE11" s="23"/>
      <c r="CF11" s="23"/>
      <c r="CG11" s="23"/>
    </row>
    <row r="12" spans="1:85" ht="21.75" thickBot="1" x14ac:dyDescent="0.2">
      <c r="G12" s="4"/>
      <c r="H12" s="244"/>
      <c r="I12" s="245"/>
      <c r="J12" s="245"/>
      <c r="K12" s="245"/>
      <c r="L12" s="245"/>
      <c r="M12" s="245"/>
      <c r="N12" s="245"/>
      <c r="O12" s="245"/>
      <c r="P12" s="245"/>
      <c r="Q12" s="245"/>
      <c r="R12" s="245"/>
      <c r="S12" s="245"/>
      <c r="T12" s="249"/>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33"/>
      <c r="BQ12" s="33"/>
      <c r="BR12" s="33"/>
      <c r="BS12" s="33"/>
      <c r="BT12" s="33"/>
      <c r="BU12" s="33"/>
      <c r="BV12" s="33"/>
      <c r="BW12" s="33"/>
      <c r="BX12" s="33"/>
      <c r="BY12" s="33"/>
      <c r="BZ12" s="33"/>
      <c r="CA12" s="33"/>
      <c r="CB12" s="33"/>
      <c r="CC12" s="32"/>
      <c r="CD12" s="23"/>
      <c r="CE12" s="24"/>
      <c r="CF12" s="24"/>
      <c r="CG12" s="24"/>
    </row>
    <row r="13" spans="1:85" ht="20.100000000000001" customHeight="1" x14ac:dyDescent="0.15">
      <c r="G13" s="3"/>
      <c r="H13" s="263" t="s">
        <v>10</v>
      </c>
      <c r="I13" s="257"/>
      <c r="J13" s="257"/>
      <c r="K13" s="257"/>
      <c r="L13" s="257"/>
      <c r="M13" s="257"/>
      <c r="N13" s="257"/>
      <c r="O13" s="257"/>
      <c r="P13" s="257"/>
      <c r="Q13" s="257"/>
      <c r="R13" s="257"/>
      <c r="S13" s="257"/>
      <c r="T13" s="266" t="str">
        <f>IF('報酬支給額証明書（入力）'!F24="","",'報酬支給額証明書（入力）'!F24)</f>
        <v>令和</v>
      </c>
      <c r="U13" s="256"/>
      <c r="V13" s="256"/>
      <c r="W13" s="256"/>
      <c r="X13" s="267" t="str">
        <f>IF(O5="","",O5)</f>
        <v/>
      </c>
      <c r="Y13" s="267"/>
      <c r="Z13" s="267"/>
      <c r="AA13" s="256" t="s">
        <v>1</v>
      </c>
      <c r="AB13" s="256"/>
      <c r="AC13" s="267" t="str">
        <f>IF(V5="","",V5)</f>
        <v/>
      </c>
      <c r="AD13" s="267"/>
      <c r="AE13" s="267"/>
      <c r="AF13" s="267"/>
      <c r="AG13" s="256" t="s">
        <v>11</v>
      </c>
      <c r="AH13" s="256"/>
      <c r="AI13" s="256"/>
      <c r="AJ13" s="256" t="str">
        <f>IF('報酬支給額証明書（入力）'!K24="","",'報酬支給額証明書（入力）'!K24)</f>
        <v/>
      </c>
      <c r="AK13" s="256"/>
      <c r="AL13" s="256"/>
      <c r="AM13" s="256" t="s">
        <v>12</v>
      </c>
      <c r="AN13" s="256"/>
      <c r="AO13" s="256" t="s">
        <v>13</v>
      </c>
      <c r="AP13" s="256"/>
      <c r="AQ13" s="258"/>
      <c r="AR13" s="260"/>
      <c r="AS13" s="261"/>
      <c r="AT13" s="261"/>
      <c r="AU13" s="261"/>
      <c r="AV13" s="262"/>
      <c r="AW13" s="262"/>
      <c r="AX13" s="262"/>
      <c r="AY13" s="261"/>
      <c r="AZ13" s="261"/>
      <c r="BA13" s="262"/>
      <c r="BB13" s="262"/>
      <c r="BC13" s="262"/>
      <c r="BD13" s="262"/>
      <c r="BE13" s="261"/>
      <c r="BF13" s="261"/>
      <c r="BG13" s="261"/>
      <c r="BH13" s="261"/>
      <c r="BI13" s="261"/>
      <c r="BJ13" s="261"/>
      <c r="BK13" s="261"/>
      <c r="BL13" s="261"/>
      <c r="BM13" s="261"/>
      <c r="BN13" s="261"/>
      <c r="BO13" s="261"/>
      <c r="CD13" s="8"/>
      <c r="CE13" s="4"/>
      <c r="CF13" s="4"/>
    </row>
    <row r="14" spans="1:85" ht="20.100000000000001" customHeight="1" thickBot="1" x14ac:dyDescent="0.2">
      <c r="G14" s="34"/>
      <c r="H14" s="264"/>
      <c r="I14" s="265"/>
      <c r="J14" s="265"/>
      <c r="K14" s="265"/>
      <c r="L14" s="265"/>
      <c r="M14" s="265"/>
      <c r="N14" s="265"/>
      <c r="O14" s="265"/>
      <c r="P14" s="265"/>
      <c r="Q14" s="265"/>
      <c r="R14" s="265"/>
      <c r="S14" s="265"/>
      <c r="T14" s="263"/>
      <c r="U14" s="257"/>
      <c r="V14" s="257"/>
      <c r="W14" s="257"/>
      <c r="X14" s="268"/>
      <c r="Y14" s="268"/>
      <c r="Z14" s="268"/>
      <c r="AA14" s="257"/>
      <c r="AB14" s="257"/>
      <c r="AC14" s="268"/>
      <c r="AD14" s="268"/>
      <c r="AE14" s="268"/>
      <c r="AF14" s="268"/>
      <c r="AG14" s="257"/>
      <c r="AH14" s="257"/>
      <c r="AI14" s="257"/>
      <c r="AJ14" s="257" t="str">
        <f>IF('報酬支給額証明書（入力）'!M24="","",'報酬支給額証明書（入力）'!M24)</f>
        <v/>
      </c>
      <c r="AK14" s="257"/>
      <c r="AL14" s="257"/>
      <c r="AM14" s="257" t="s">
        <v>12</v>
      </c>
      <c r="AN14" s="257"/>
      <c r="AO14" s="257" t="s">
        <v>14</v>
      </c>
      <c r="AP14" s="257"/>
      <c r="AQ14" s="259"/>
      <c r="AR14" s="260"/>
      <c r="AS14" s="261"/>
      <c r="AT14" s="261"/>
      <c r="AU14" s="261"/>
      <c r="AV14" s="262"/>
      <c r="AW14" s="262"/>
      <c r="AX14" s="262"/>
      <c r="AY14" s="261"/>
      <c r="AZ14" s="261"/>
      <c r="BA14" s="262"/>
      <c r="BB14" s="262"/>
      <c r="BC14" s="262"/>
      <c r="BD14" s="262"/>
      <c r="BE14" s="261"/>
      <c r="BF14" s="261"/>
      <c r="BG14" s="261"/>
      <c r="BH14" s="261"/>
      <c r="BI14" s="261"/>
      <c r="BJ14" s="261"/>
      <c r="BK14" s="261"/>
      <c r="BL14" s="261"/>
      <c r="BM14" s="261"/>
      <c r="BN14" s="261"/>
      <c r="BO14" s="261"/>
    </row>
    <row r="15" spans="1:85" ht="24.95" customHeight="1" thickBot="1" x14ac:dyDescent="0.2">
      <c r="A15" s="279"/>
      <c r="B15" s="279"/>
      <c r="C15" s="279"/>
      <c r="D15" s="279"/>
      <c r="E15" s="279"/>
      <c r="F15" s="279"/>
      <c r="G15" s="34"/>
      <c r="H15" s="280" t="s">
        <v>67</v>
      </c>
      <c r="I15" s="281"/>
      <c r="J15" s="281"/>
      <c r="K15" s="281"/>
      <c r="L15" s="281"/>
      <c r="M15" s="281"/>
      <c r="N15" s="281"/>
      <c r="O15" s="281"/>
      <c r="P15" s="281"/>
      <c r="Q15" s="281"/>
      <c r="R15" s="281"/>
      <c r="S15" s="282"/>
      <c r="T15" s="283" t="str">
        <f>"1（月例）"&amp;"　"&amp;'報酬支給額証明書（入力）'!C31&amp;"月分"</f>
        <v>1（月例）　月分</v>
      </c>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5"/>
      <c r="AR15" s="283" t="str">
        <f>"3(遡及)"&amp;"　"&amp;'報酬支給額証明書（入力）'!C33&amp;"月分"</f>
        <v>3(遡及)　月分</v>
      </c>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5"/>
    </row>
    <row r="16" spans="1:85" ht="18.75" x14ac:dyDescent="0.2">
      <c r="A16" s="279"/>
      <c r="B16" s="279"/>
      <c r="C16" s="279"/>
      <c r="D16" s="279"/>
      <c r="E16" s="279"/>
      <c r="F16" s="279"/>
      <c r="H16" s="269" t="s">
        <v>15</v>
      </c>
      <c r="I16" s="270"/>
      <c r="J16" s="270"/>
      <c r="K16" s="270"/>
      <c r="L16" s="270"/>
      <c r="M16" s="270"/>
      <c r="N16" s="270"/>
      <c r="O16" s="270"/>
      <c r="P16" s="270"/>
      <c r="Q16" s="270"/>
      <c r="R16" s="270"/>
      <c r="S16" s="270"/>
      <c r="T16" s="228" t="s">
        <v>16</v>
      </c>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30"/>
      <c r="AR16" s="228" t="s">
        <v>16</v>
      </c>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30"/>
      <c r="BP16" s="92"/>
      <c r="BQ16" s="92"/>
    </row>
    <row r="17" spans="1:99" ht="18.75" x14ac:dyDescent="0.15">
      <c r="A17" s="279"/>
      <c r="B17" s="279"/>
      <c r="C17" s="279"/>
      <c r="D17" s="279"/>
      <c r="E17" s="279"/>
      <c r="F17" s="279"/>
      <c r="G17" s="3"/>
      <c r="H17" s="274" t="s">
        <v>17</v>
      </c>
      <c r="I17" s="275"/>
      <c r="J17" s="275"/>
      <c r="K17" s="275"/>
      <c r="L17" s="275"/>
      <c r="M17" s="275"/>
      <c r="N17" s="275"/>
      <c r="O17" s="275"/>
      <c r="P17" s="275"/>
      <c r="Q17" s="275"/>
      <c r="R17" s="275"/>
      <c r="S17" s="275"/>
      <c r="T17" s="271"/>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3"/>
      <c r="AR17" s="271"/>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3"/>
      <c r="BP17" s="92"/>
      <c r="BQ17" s="92"/>
    </row>
    <row r="18" spans="1:99" ht="24.95" customHeight="1" x14ac:dyDescent="0.2">
      <c r="A18" s="276"/>
      <c r="B18" s="276"/>
      <c r="C18" s="276"/>
      <c r="D18" s="276"/>
      <c r="E18" s="276"/>
      <c r="F18" s="277"/>
      <c r="G18" s="34"/>
      <c r="H18" s="221" t="s">
        <v>18</v>
      </c>
      <c r="I18" s="222"/>
      <c r="J18" s="222"/>
      <c r="K18" s="222"/>
      <c r="L18" s="222"/>
      <c r="M18" s="222"/>
      <c r="N18" s="222"/>
      <c r="O18" s="222"/>
      <c r="P18" s="222"/>
      <c r="Q18" s="222"/>
      <c r="R18" s="222"/>
      <c r="S18" s="222"/>
      <c r="T18" s="203">
        <f>'報酬支給額証明書（入力）'!E31</f>
        <v>0</v>
      </c>
      <c r="U18" s="204"/>
      <c r="V18" s="204"/>
      <c r="W18" s="204"/>
      <c r="X18" s="204"/>
      <c r="Y18" s="204"/>
      <c r="Z18" s="204"/>
      <c r="AA18" s="204"/>
      <c r="AB18" s="204"/>
      <c r="AC18" s="204"/>
      <c r="AD18" s="204"/>
      <c r="AE18" s="204"/>
      <c r="AF18" s="204"/>
      <c r="AG18" s="204"/>
      <c r="AH18" s="204"/>
      <c r="AI18" s="204"/>
      <c r="AJ18" s="204"/>
      <c r="AK18" s="204"/>
      <c r="AL18" s="204"/>
      <c r="AM18" s="204"/>
      <c r="AN18" s="204"/>
      <c r="AO18" s="205"/>
      <c r="AP18" s="206" t="str">
        <f>IF(T18="","","円")</f>
        <v>円</v>
      </c>
      <c r="AQ18" s="207"/>
      <c r="AR18" s="203">
        <f>'報酬支給額証明書（入力）'!E33</f>
        <v>0</v>
      </c>
      <c r="AS18" s="204"/>
      <c r="AT18" s="204"/>
      <c r="AU18" s="204"/>
      <c r="AV18" s="204"/>
      <c r="AW18" s="204"/>
      <c r="AX18" s="204"/>
      <c r="AY18" s="204"/>
      <c r="AZ18" s="204"/>
      <c r="BA18" s="204"/>
      <c r="BB18" s="204"/>
      <c r="BC18" s="204"/>
      <c r="BD18" s="204"/>
      <c r="BE18" s="204"/>
      <c r="BF18" s="204"/>
      <c r="BG18" s="204"/>
      <c r="BH18" s="204"/>
      <c r="BI18" s="204"/>
      <c r="BJ18" s="204"/>
      <c r="BK18" s="204"/>
      <c r="BL18" s="204"/>
      <c r="BM18" s="205"/>
      <c r="BN18" s="206" t="str">
        <f>IF(AR18="","","円")</f>
        <v>円</v>
      </c>
      <c r="BO18" s="207"/>
      <c r="BP18" s="278"/>
      <c r="BQ18" s="278"/>
      <c r="CE18" s="140"/>
      <c r="CF18" s="141"/>
    </row>
    <row r="19" spans="1:99" ht="24.95" customHeight="1" x14ac:dyDescent="0.2">
      <c r="A19" s="276"/>
      <c r="B19" s="276"/>
      <c r="C19" s="276"/>
      <c r="D19" s="276"/>
      <c r="E19" s="276"/>
      <c r="F19" s="277"/>
      <c r="G19" s="34"/>
      <c r="H19" s="221" t="s">
        <v>19</v>
      </c>
      <c r="I19" s="222"/>
      <c r="J19" s="222"/>
      <c r="K19" s="222"/>
      <c r="L19" s="222"/>
      <c r="M19" s="222"/>
      <c r="N19" s="222"/>
      <c r="O19" s="222"/>
      <c r="P19" s="222"/>
      <c r="Q19" s="222"/>
      <c r="R19" s="222"/>
      <c r="S19" s="222"/>
      <c r="T19" s="203">
        <f>'報酬支給額証明書（入力）'!H31</f>
        <v>0</v>
      </c>
      <c r="U19" s="204"/>
      <c r="V19" s="204"/>
      <c r="W19" s="204"/>
      <c r="X19" s="204"/>
      <c r="Y19" s="204"/>
      <c r="Z19" s="204"/>
      <c r="AA19" s="204"/>
      <c r="AB19" s="204"/>
      <c r="AC19" s="204"/>
      <c r="AD19" s="204"/>
      <c r="AE19" s="204"/>
      <c r="AF19" s="204"/>
      <c r="AG19" s="204"/>
      <c r="AH19" s="204"/>
      <c r="AI19" s="204"/>
      <c r="AJ19" s="204"/>
      <c r="AK19" s="204"/>
      <c r="AL19" s="204"/>
      <c r="AM19" s="204"/>
      <c r="AN19" s="204"/>
      <c r="AO19" s="205"/>
      <c r="AP19" s="206" t="str">
        <f>IF(T19="","","円")</f>
        <v>円</v>
      </c>
      <c r="AQ19" s="207"/>
      <c r="AR19" s="203">
        <f>'報酬支給額証明書（入力）'!H33</f>
        <v>0</v>
      </c>
      <c r="AS19" s="204"/>
      <c r="AT19" s="204"/>
      <c r="AU19" s="204"/>
      <c r="AV19" s="204"/>
      <c r="AW19" s="204"/>
      <c r="AX19" s="204"/>
      <c r="AY19" s="204"/>
      <c r="AZ19" s="204"/>
      <c r="BA19" s="204"/>
      <c r="BB19" s="204"/>
      <c r="BC19" s="204"/>
      <c r="BD19" s="204"/>
      <c r="BE19" s="204"/>
      <c r="BF19" s="204"/>
      <c r="BG19" s="204"/>
      <c r="BH19" s="204"/>
      <c r="BI19" s="204"/>
      <c r="BJ19" s="204"/>
      <c r="BK19" s="204"/>
      <c r="BL19" s="204"/>
      <c r="BM19" s="205"/>
      <c r="BN19" s="206" t="str">
        <f>IF(AR19="","","円")</f>
        <v>円</v>
      </c>
      <c r="BO19" s="207"/>
      <c r="BP19" s="278"/>
      <c r="BQ19" s="278"/>
      <c r="CE19" s="140"/>
      <c r="CF19" s="141"/>
    </row>
    <row r="20" spans="1:99" ht="24.95" customHeight="1" x14ac:dyDescent="0.2">
      <c r="C20" s="39"/>
      <c r="D20" s="39"/>
      <c r="E20" s="39"/>
      <c r="F20" s="39"/>
      <c r="G20" s="3"/>
      <c r="H20" s="201" t="s">
        <v>20</v>
      </c>
      <c r="I20" s="202"/>
      <c r="J20" s="202"/>
      <c r="K20" s="202"/>
      <c r="L20" s="202"/>
      <c r="M20" s="202"/>
      <c r="N20" s="202"/>
      <c r="O20" s="202"/>
      <c r="P20" s="202"/>
      <c r="Q20" s="202"/>
      <c r="R20" s="202"/>
      <c r="S20" s="202"/>
      <c r="T20" s="203">
        <f>'報酬支給額証明書（入力）'!W31</f>
        <v>0</v>
      </c>
      <c r="U20" s="204"/>
      <c r="V20" s="204"/>
      <c r="W20" s="204"/>
      <c r="X20" s="204"/>
      <c r="Y20" s="204"/>
      <c r="Z20" s="204"/>
      <c r="AA20" s="204"/>
      <c r="AB20" s="204"/>
      <c r="AC20" s="204"/>
      <c r="AD20" s="204"/>
      <c r="AE20" s="204"/>
      <c r="AF20" s="204"/>
      <c r="AG20" s="204"/>
      <c r="AH20" s="204"/>
      <c r="AI20" s="204"/>
      <c r="AJ20" s="204"/>
      <c r="AK20" s="204"/>
      <c r="AL20" s="204"/>
      <c r="AM20" s="204"/>
      <c r="AN20" s="204"/>
      <c r="AO20" s="205"/>
      <c r="AP20" s="206" t="str">
        <f>IF(T20="","","円")</f>
        <v>円</v>
      </c>
      <c r="AQ20" s="207"/>
      <c r="AR20" s="203">
        <f>'報酬支給額証明書（入力）'!W33</f>
        <v>0</v>
      </c>
      <c r="AS20" s="204"/>
      <c r="AT20" s="204"/>
      <c r="AU20" s="204"/>
      <c r="AV20" s="204"/>
      <c r="AW20" s="204"/>
      <c r="AX20" s="204"/>
      <c r="AY20" s="204"/>
      <c r="AZ20" s="204"/>
      <c r="BA20" s="204"/>
      <c r="BB20" s="204"/>
      <c r="BC20" s="204"/>
      <c r="BD20" s="204"/>
      <c r="BE20" s="204"/>
      <c r="BF20" s="204"/>
      <c r="BG20" s="204"/>
      <c r="BH20" s="204"/>
      <c r="BI20" s="204"/>
      <c r="BJ20" s="204"/>
      <c r="BK20" s="204"/>
      <c r="BL20" s="204"/>
      <c r="BM20" s="205"/>
      <c r="BN20" s="206" t="str">
        <f>IF(AR20="","","円")</f>
        <v>円</v>
      </c>
      <c r="BO20" s="207"/>
      <c r="BP20" s="278"/>
      <c r="BQ20" s="278"/>
      <c r="CE20" s="140"/>
      <c r="CF20" s="141"/>
    </row>
    <row r="21" spans="1:99" ht="20.100000000000001" hidden="1" customHeight="1" x14ac:dyDescent="0.2">
      <c r="C21" s="293"/>
      <c r="D21" s="293"/>
      <c r="E21" s="293"/>
      <c r="F21" s="293"/>
      <c r="G21" s="34"/>
      <c r="H21" s="294"/>
      <c r="I21" s="295"/>
      <c r="J21" s="295"/>
      <c r="K21" s="295"/>
      <c r="L21" s="295"/>
      <c r="M21" s="295"/>
      <c r="N21" s="295"/>
      <c r="O21" s="295"/>
      <c r="P21" s="295"/>
      <c r="Q21" s="295"/>
      <c r="R21" s="295"/>
      <c r="S21" s="295"/>
      <c r="T21" s="203" t="str">
        <f>IF('報酬支給額証明書（入力）'!E61=0,"",'報酬支給額証明書（入力）'!E61)</f>
        <v/>
      </c>
      <c r="U21" s="204"/>
      <c r="V21" s="204"/>
      <c r="W21" s="204"/>
      <c r="X21" s="204"/>
      <c r="Y21" s="204"/>
      <c r="Z21" s="204"/>
      <c r="AA21" s="204"/>
      <c r="AB21" s="204"/>
      <c r="AC21" s="204"/>
      <c r="AD21" s="204"/>
      <c r="AE21" s="204"/>
      <c r="AF21" s="204"/>
      <c r="AG21" s="204"/>
      <c r="AH21" s="40"/>
      <c r="AI21" s="40"/>
      <c r="AJ21" s="41"/>
      <c r="AK21" s="41"/>
      <c r="AL21" s="41"/>
      <c r="AM21" s="41"/>
      <c r="AN21" s="41"/>
      <c r="AO21" s="41"/>
      <c r="AP21" s="296" t="str">
        <f>IF(T21="","","円")</f>
        <v/>
      </c>
      <c r="AQ21" s="207"/>
      <c r="AR21" s="36"/>
      <c r="AS21" s="36"/>
      <c r="AT21" s="36"/>
      <c r="AU21" s="36"/>
      <c r="AV21" s="36"/>
      <c r="AW21" s="36"/>
      <c r="AX21" s="36"/>
      <c r="AY21" s="37"/>
      <c r="AZ21" s="38"/>
      <c r="BA21" s="38"/>
      <c r="BB21" s="227"/>
      <c r="BC21" s="227"/>
      <c r="BD21" s="227"/>
      <c r="BE21" s="227"/>
      <c r="BF21" s="227"/>
      <c r="BG21" s="227"/>
      <c r="BH21" s="227"/>
      <c r="BI21" s="227"/>
      <c r="BJ21" s="227"/>
      <c r="BK21" s="227"/>
      <c r="BL21" s="227"/>
      <c r="BM21" s="227"/>
      <c r="BN21" s="227"/>
      <c r="BO21" s="227"/>
      <c r="BP21" s="278"/>
      <c r="BQ21" s="278"/>
      <c r="CE21" s="10"/>
      <c r="CF21" s="139"/>
    </row>
    <row r="22" spans="1:99" ht="24.95" customHeight="1" thickBot="1" x14ac:dyDescent="0.25">
      <c r="C22" s="293"/>
      <c r="D22" s="293"/>
      <c r="E22" s="293"/>
      <c r="F22" s="293"/>
      <c r="G22" s="34"/>
      <c r="H22" s="234" t="s">
        <v>21</v>
      </c>
      <c r="I22" s="235"/>
      <c r="J22" s="235"/>
      <c r="K22" s="235"/>
      <c r="L22" s="235"/>
      <c r="M22" s="235"/>
      <c r="N22" s="235"/>
      <c r="O22" s="235"/>
      <c r="P22" s="235"/>
      <c r="Q22" s="235"/>
      <c r="R22" s="235"/>
      <c r="S22" s="235"/>
      <c r="T22" s="298" t="s">
        <v>22</v>
      </c>
      <c r="U22" s="299"/>
      <c r="V22" s="299"/>
      <c r="W22" s="299"/>
      <c r="X22" s="299"/>
      <c r="Y22" s="299"/>
      <c r="Z22" s="299"/>
      <c r="AA22" s="300"/>
      <c r="AB22" s="216" t="str">
        <f>IF(SUM(T18:AO20)=0,"0",SUM(T18:AO20))</f>
        <v>0</v>
      </c>
      <c r="AC22" s="217"/>
      <c r="AD22" s="217"/>
      <c r="AE22" s="217"/>
      <c r="AF22" s="217"/>
      <c r="AG22" s="217"/>
      <c r="AH22" s="217"/>
      <c r="AI22" s="217"/>
      <c r="AJ22" s="217"/>
      <c r="AK22" s="217"/>
      <c r="AL22" s="217"/>
      <c r="AM22" s="217"/>
      <c r="AN22" s="217"/>
      <c r="AO22" s="218"/>
      <c r="AP22" s="211" t="s">
        <v>23</v>
      </c>
      <c r="AQ22" s="212"/>
      <c r="AR22" s="298" t="s">
        <v>22</v>
      </c>
      <c r="AS22" s="299"/>
      <c r="AT22" s="299"/>
      <c r="AU22" s="299"/>
      <c r="AV22" s="299"/>
      <c r="AW22" s="299"/>
      <c r="AX22" s="299"/>
      <c r="AY22" s="300"/>
      <c r="AZ22" s="301" t="str">
        <f>IF(SUM(AR18:BM20)=0,"0",SUM(AR18:BM20))</f>
        <v>0</v>
      </c>
      <c r="BA22" s="301"/>
      <c r="BB22" s="301"/>
      <c r="BC22" s="301"/>
      <c r="BD22" s="301"/>
      <c r="BE22" s="301"/>
      <c r="BF22" s="301"/>
      <c r="BG22" s="301"/>
      <c r="BH22" s="301"/>
      <c r="BI22" s="301"/>
      <c r="BJ22" s="301"/>
      <c r="BK22" s="301"/>
      <c r="BL22" s="301"/>
      <c r="BM22" s="301"/>
      <c r="BN22" s="211" t="s">
        <v>23</v>
      </c>
      <c r="BO22" s="212"/>
      <c r="BP22" s="278"/>
      <c r="BQ22" s="278"/>
      <c r="CE22" s="10"/>
      <c r="CF22" s="139"/>
    </row>
    <row r="23" spans="1:99" ht="18.75" x14ac:dyDescent="0.15">
      <c r="B23" s="30"/>
      <c r="C23" s="297"/>
      <c r="D23" s="297"/>
      <c r="E23" s="297"/>
      <c r="F23" s="297"/>
      <c r="G23" s="3"/>
      <c r="H23" s="302" t="s">
        <v>24</v>
      </c>
      <c r="I23" s="303"/>
      <c r="J23" s="303"/>
      <c r="K23" s="303"/>
      <c r="L23" s="303"/>
      <c r="M23" s="303"/>
      <c r="N23" s="303"/>
      <c r="O23" s="303"/>
      <c r="P23" s="303"/>
      <c r="Q23" s="303"/>
      <c r="R23" s="303"/>
      <c r="S23" s="303"/>
      <c r="T23" s="228" t="s">
        <v>16</v>
      </c>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30"/>
      <c r="AR23" s="228" t="s">
        <v>16</v>
      </c>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30"/>
      <c r="BP23" s="35"/>
      <c r="BQ23" s="35"/>
      <c r="CE23" s="10"/>
      <c r="CF23" s="139"/>
    </row>
    <row r="24" spans="1:99" ht="19.5" thickBot="1" x14ac:dyDescent="0.2">
      <c r="B24" s="30"/>
      <c r="C24" s="297"/>
      <c r="D24" s="297"/>
      <c r="E24" s="297"/>
      <c r="F24" s="297"/>
      <c r="G24" s="43"/>
      <c r="H24" s="304" t="s">
        <v>17</v>
      </c>
      <c r="I24" s="305"/>
      <c r="J24" s="305"/>
      <c r="K24" s="305"/>
      <c r="L24" s="305"/>
      <c r="M24" s="305"/>
      <c r="N24" s="305"/>
      <c r="O24" s="305"/>
      <c r="P24" s="305"/>
      <c r="Q24" s="305"/>
      <c r="R24" s="305"/>
      <c r="S24" s="305"/>
      <c r="T24" s="231"/>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3"/>
      <c r="AR24" s="231"/>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3"/>
      <c r="CE24" s="10"/>
      <c r="CF24" s="139"/>
    </row>
    <row r="25" spans="1:99" ht="24.95" customHeight="1" x14ac:dyDescent="0.2">
      <c r="A25" s="44"/>
      <c r="B25" s="44"/>
      <c r="C25" s="44"/>
      <c r="D25" s="44"/>
      <c r="E25" s="44"/>
      <c r="F25" s="44"/>
      <c r="G25" s="45"/>
      <c r="H25" s="286" t="s">
        <v>25</v>
      </c>
      <c r="I25" s="287"/>
      <c r="J25" s="287"/>
      <c r="K25" s="287"/>
      <c r="L25" s="287"/>
      <c r="M25" s="287"/>
      <c r="N25" s="287"/>
      <c r="O25" s="287"/>
      <c r="P25" s="287"/>
      <c r="Q25" s="287"/>
      <c r="R25" s="287"/>
      <c r="S25" s="287"/>
      <c r="T25" s="288">
        <f>'報酬支給額証明書（入力）'!G31</f>
        <v>0</v>
      </c>
      <c r="U25" s="289"/>
      <c r="V25" s="289"/>
      <c r="W25" s="289"/>
      <c r="X25" s="289"/>
      <c r="Y25" s="289"/>
      <c r="Z25" s="289"/>
      <c r="AA25" s="289"/>
      <c r="AB25" s="289"/>
      <c r="AC25" s="289"/>
      <c r="AD25" s="289"/>
      <c r="AE25" s="289"/>
      <c r="AF25" s="289"/>
      <c r="AG25" s="289"/>
      <c r="AH25" s="289"/>
      <c r="AI25" s="289"/>
      <c r="AJ25" s="289"/>
      <c r="AK25" s="289"/>
      <c r="AL25" s="289"/>
      <c r="AM25" s="289"/>
      <c r="AN25" s="289"/>
      <c r="AO25" s="290"/>
      <c r="AP25" s="291" t="str">
        <f t="shared" ref="AP25:AP32" si="0">IF(T25="","","円")</f>
        <v>円</v>
      </c>
      <c r="AQ25" s="292"/>
      <c r="AR25" s="288">
        <f>'報酬支給額証明書（入力）'!G33</f>
        <v>0</v>
      </c>
      <c r="AS25" s="289"/>
      <c r="AT25" s="289"/>
      <c r="AU25" s="289"/>
      <c r="AV25" s="289"/>
      <c r="AW25" s="289"/>
      <c r="AX25" s="289"/>
      <c r="AY25" s="289"/>
      <c r="AZ25" s="289"/>
      <c r="BA25" s="289"/>
      <c r="BB25" s="289"/>
      <c r="BC25" s="289"/>
      <c r="BD25" s="289"/>
      <c r="BE25" s="289"/>
      <c r="BF25" s="289"/>
      <c r="BG25" s="289"/>
      <c r="BH25" s="289"/>
      <c r="BI25" s="289"/>
      <c r="BJ25" s="289"/>
      <c r="BK25" s="289"/>
      <c r="BL25" s="289"/>
      <c r="BM25" s="290"/>
      <c r="BN25" s="291" t="str">
        <f t="shared" ref="BN25:BN34" si="1">IF(AR25="","","円")</f>
        <v>円</v>
      </c>
      <c r="BO25" s="292"/>
      <c r="CE25" s="140"/>
      <c r="CF25" s="141"/>
    </row>
    <row r="26" spans="1:99" ht="24.95" customHeight="1" x14ac:dyDescent="0.2">
      <c r="A26" s="44"/>
      <c r="B26" s="46"/>
      <c r="C26" s="46"/>
      <c r="D26" s="46"/>
      <c r="E26" s="46"/>
      <c r="F26" s="46"/>
      <c r="G26" s="47"/>
      <c r="H26" s="221" t="s">
        <v>26</v>
      </c>
      <c r="I26" s="222"/>
      <c r="J26" s="222"/>
      <c r="K26" s="222"/>
      <c r="L26" s="222"/>
      <c r="M26" s="222"/>
      <c r="N26" s="222"/>
      <c r="O26" s="222"/>
      <c r="P26" s="222"/>
      <c r="Q26" s="222"/>
      <c r="R26" s="222"/>
      <c r="S26" s="222"/>
      <c r="T26" s="203">
        <f>'報酬支給額証明書（入力）'!I31</f>
        <v>0</v>
      </c>
      <c r="U26" s="204"/>
      <c r="V26" s="204"/>
      <c r="W26" s="204"/>
      <c r="X26" s="204"/>
      <c r="Y26" s="204"/>
      <c r="Z26" s="204"/>
      <c r="AA26" s="204"/>
      <c r="AB26" s="204"/>
      <c r="AC26" s="204"/>
      <c r="AD26" s="204"/>
      <c r="AE26" s="204"/>
      <c r="AF26" s="204"/>
      <c r="AG26" s="204"/>
      <c r="AH26" s="204"/>
      <c r="AI26" s="204"/>
      <c r="AJ26" s="204"/>
      <c r="AK26" s="204"/>
      <c r="AL26" s="204"/>
      <c r="AM26" s="204"/>
      <c r="AN26" s="204"/>
      <c r="AO26" s="205"/>
      <c r="AP26" s="206" t="str">
        <f t="shared" si="0"/>
        <v>円</v>
      </c>
      <c r="AQ26" s="207"/>
      <c r="AR26" s="203">
        <f>'報酬支給額証明書（入力）'!I33</f>
        <v>0</v>
      </c>
      <c r="AS26" s="204"/>
      <c r="AT26" s="204"/>
      <c r="AU26" s="204"/>
      <c r="AV26" s="204"/>
      <c r="AW26" s="204"/>
      <c r="AX26" s="204"/>
      <c r="AY26" s="204"/>
      <c r="AZ26" s="204"/>
      <c r="BA26" s="204"/>
      <c r="BB26" s="204"/>
      <c r="BC26" s="204"/>
      <c r="BD26" s="204"/>
      <c r="BE26" s="204"/>
      <c r="BF26" s="204"/>
      <c r="BG26" s="204"/>
      <c r="BH26" s="204"/>
      <c r="BI26" s="204"/>
      <c r="BJ26" s="204"/>
      <c r="BK26" s="204"/>
      <c r="BL26" s="204"/>
      <c r="BM26" s="205"/>
      <c r="BN26" s="206" t="str">
        <f t="shared" si="1"/>
        <v>円</v>
      </c>
      <c r="BO26" s="207"/>
      <c r="CE26" s="140"/>
      <c r="CF26" s="141"/>
    </row>
    <row r="27" spans="1:99" ht="24.95" customHeight="1" x14ac:dyDescent="0.2">
      <c r="A27" s="44"/>
      <c r="B27" s="46"/>
      <c r="C27" s="46"/>
      <c r="D27" s="46"/>
      <c r="E27" s="46"/>
      <c r="F27" s="46"/>
      <c r="G27" s="47"/>
      <c r="H27" s="221" t="s">
        <v>27</v>
      </c>
      <c r="I27" s="222"/>
      <c r="J27" s="222"/>
      <c r="K27" s="222"/>
      <c r="L27" s="222"/>
      <c r="M27" s="222"/>
      <c r="N27" s="222"/>
      <c r="O27" s="222"/>
      <c r="P27" s="222"/>
      <c r="Q27" s="222"/>
      <c r="R27" s="222"/>
      <c r="S27" s="222"/>
      <c r="T27" s="203">
        <f>'報酬支給額証明書（入力）'!J31</f>
        <v>0</v>
      </c>
      <c r="U27" s="204"/>
      <c r="V27" s="204"/>
      <c r="W27" s="204"/>
      <c r="X27" s="204"/>
      <c r="Y27" s="204"/>
      <c r="Z27" s="204"/>
      <c r="AA27" s="204"/>
      <c r="AB27" s="204"/>
      <c r="AC27" s="204"/>
      <c r="AD27" s="204"/>
      <c r="AE27" s="204"/>
      <c r="AF27" s="204"/>
      <c r="AG27" s="204"/>
      <c r="AH27" s="204"/>
      <c r="AI27" s="204"/>
      <c r="AJ27" s="204"/>
      <c r="AK27" s="204"/>
      <c r="AL27" s="204"/>
      <c r="AM27" s="204"/>
      <c r="AN27" s="204"/>
      <c r="AO27" s="205"/>
      <c r="AP27" s="206" t="str">
        <f t="shared" si="0"/>
        <v>円</v>
      </c>
      <c r="AQ27" s="207"/>
      <c r="AR27" s="203">
        <f>'報酬支給額証明書（入力）'!J33</f>
        <v>0</v>
      </c>
      <c r="AS27" s="204"/>
      <c r="AT27" s="204"/>
      <c r="AU27" s="204"/>
      <c r="AV27" s="204"/>
      <c r="AW27" s="204"/>
      <c r="AX27" s="204"/>
      <c r="AY27" s="204"/>
      <c r="AZ27" s="204"/>
      <c r="BA27" s="204"/>
      <c r="BB27" s="204"/>
      <c r="BC27" s="204"/>
      <c r="BD27" s="204"/>
      <c r="BE27" s="204"/>
      <c r="BF27" s="204"/>
      <c r="BG27" s="204"/>
      <c r="BH27" s="204"/>
      <c r="BI27" s="204"/>
      <c r="BJ27" s="204"/>
      <c r="BK27" s="204"/>
      <c r="BL27" s="204"/>
      <c r="BM27" s="205"/>
      <c r="BN27" s="206" t="str">
        <f t="shared" si="1"/>
        <v>円</v>
      </c>
      <c r="BO27" s="207"/>
      <c r="BP27" s="48"/>
      <c r="BQ27" s="48"/>
      <c r="BR27" s="48"/>
      <c r="BS27" s="48"/>
      <c r="BT27" s="48"/>
      <c r="BU27" s="48"/>
      <c r="BV27" s="48"/>
      <c r="BW27" s="48"/>
      <c r="CE27" s="140"/>
      <c r="CF27" s="139"/>
    </row>
    <row r="28" spans="1:99" ht="24.95" customHeight="1" x14ac:dyDescent="0.2">
      <c r="A28" s="44"/>
      <c r="B28" s="46"/>
      <c r="C28" s="46"/>
      <c r="D28" s="46"/>
      <c r="E28" s="46"/>
      <c r="F28" s="46"/>
      <c r="G28" s="47"/>
      <c r="H28" s="221" t="s">
        <v>28</v>
      </c>
      <c r="I28" s="222"/>
      <c r="J28" s="222"/>
      <c r="K28" s="222"/>
      <c r="L28" s="222"/>
      <c r="M28" s="222"/>
      <c r="N28" s="222"/>
      <c r="O28" s="222"/>
      <c r="P28" s="222"/>
      <c r="Q28" s="222"/>
      <c r="R28" s="222"/>
      <c r="S28" s="222"/>
      <c r="T28" s="203">
        <f>'報酬支給額証明書（入力）'!K31</f>
        <v>0</v>
      </c>
      <c r="U28" s="204"/>
      <c r="V28" s="204"/>
      <c r="W28" s="204"/>
      <c r="X28" s="204"/>
      <c r="Y28" s="204"/>
      <c r="Z28" s="204"/>
      <c r="AA28" s="204"/>
      <c r="AB28" s="204"/>
      <c r="AC28" s="204"/>
      <c r="AD28" s="204"/>
      <c r="AE28" s="204"/>
      <c r="AF28" s="204"/>
      <c r="AG28" s="204"/>
      <c r="AH28" s="204"/>
      <c r="AI28" s="204"/>
      <c r="AJ28" s="204"/>
      <c r="AK28" s="204"/>
      <c r="AL28" s="204"/>
      <c r="AM28" s="204"/>
      <c r="AN28" s="204"/>
      <c r="AO28" s="205"/>
      <c r="AP28" s="206" t="str">
        <f t="shared" si="0"/>
        <v>円</v>
      </c>
      <c r="AQ28" s="207"/>
      <c r="AR28" s="203">
        <f>'報酬支給額証明書（入力）'!K33</f>
        <v>0</v>
      </c>
      <c r="AS28" s="204"/>
      <c r="AT28" s="204"/>
      <c r="AU28" s="204"/>
      <c r="AV28" s="204"/>
      <c r="AW28" s="204"/>
      <c r="AX28" s="204"/>
      <c r="AY28" s="204"/>
      <c r="AZ28" s="204"/>
      <c r="BA28" s="204"/>
      <c r="BB28" s="204"/>
      <c r="BC28" s="204"/>
      <c r="BD28" s="204"/>
      <c r="BE28" s="204"/>
      <c r="BF28" s="204"/>
      <c r="BG28" s="204"/>
      <c r="BH28" s="204"/>
      <c r="BI28" s="204"/>
      <c r="BJ28" s="204"/>
      <c r="BK28" s="204"/>
      <c r="BL28" s="204"/>
      <c r="BM28" s="205"/>
      <c r="BN28" s="206" t="str">
        <f t="shared" si="1"/>
        <v>円</v>
      </c>
      <c r="BO28" s="207"/>
      <c r="BP28" s="94"/>
      <c r="BQ28" s="94"/>
      <c r="BR28" s="94"/>
      <c r="BS28" s="94"/>
      <c r="BT28" s="94"/>
      <c r="BU28" s="94"/>
      <c r="BV28" s="94"/>
      <c r="BW28" s="94"/>
      <c r="BX28" s="94"/>
      <c r="BY28" s="94"/>
      <c r="BZ28" s="94"/>
      <c r="CA28" s="94"/>
      <c r="CB28" s="94"/>
      <c r="CC28" s="94"/>
      <c r="CD28" s="49"/>
      <c r="CE28" s="140"/>
      <c r="CF28" s="139"/>
    </row>
    <row r="29" spans="1:99" ht="24.95" customHeight="1" x14ac:dyDescent="0.2">
      <c r="A29" s="50"/>
      <c r="B29" s="46"/>
      <c r="C29" s="46"/>
      <c r="D29" s="46"/>
      <c r="E29" s="46"/>
      <c r="F29" s="46"/>
      <c r="G29" s="47"/>
      <c r="H29" s="221" t="s">
        <v>119</v>
      </c>
      <c r="I29" s="222"/>
      <c r="J29" s="222"/>
      <c r="K29" s="222"/>
      <c r="L29" s="222"/>
      <c r="M29" s="222"/>
      <c r="N29" s="222"/>
      <c r="O29" s="222"/>
      <c r="P29" s="222"/>
      <c r="Q29" s="222"/>
      <c r="R29" s="222"/>
      <c r="S29" s="222"/>
      <c r="T29" s="203">
        <f>'報酬支給額証明書（入力）'!T31</f>
        <v>0</v>
      </c>
      <c r="U29" s="204"/>
      <c r="V29" s="204"/>
      <c r="W29" s="204"/>
      <c r="X29" s="204"/>
      <c r="Y29" s="204"/>
      <c r="Z29" s="204"/>
      <c r="AA29" s="204"/>
      <c r="AB29" s="204"/>
      <c r="AC29" s="204"/>
      <c r="AD29" s="204"/>
      <c r="AE29" s="204"/>
      <c r="AF29" s="204"/>
      <c r="AG29" s="204"/>
      <c r="AH29" s="204"/>
      <c r="AI29" s="204"/>
      <c r="AJ29" s="204"/>
      <c r="AK29" s="204"/>
      <c r="AL29" s="204"/>
      <c r="AM29" s="204"/>
      <c r="AN29" s="204"/>
      <c r="AO29" s="205"/>
      <c r="AP29" s="206" t="str">
        <f t="shared" si="0"/>
        <v>円</v>
      </c>
      <c r="AQ29" s="207"/>
      <c r="AR29" s="203">
        <f>'報酬支給額証明書（入力）'!T33</f>
        <v>0</v>
      </c>
      <c r="AS29" s="204"/>
      <c r="AT29" s="204"/>
      <c r="AU29" s="204"/>
      <c r="AV29" s="204"/>
      <c r="AW29" s="204"/>
      <c r="AX29" s="204"/>
      <c r="AY29" s="204"/>
      <c r="AZ29" s="204"/>
      <c r="BA29" s="204"/>
      <c r="BB29" s="204"/>
      <c r="BC29" s="204"/>
      <c r="BD29" s="204"/>
      <c r="BE29" s="204"/>
      <c r="BF29" s="204"/>
      <c r="BG29" s="204"/>
      <c r="BH29" s="204"/>
      <c r="BI29" s="204"/>
      <c r="BJ29" s="204"/>
      <c r="BK29" s="204"/>
      <c r="BL29" s="204"/>
      <c r="BM29" s="205"/>
      <c r="BN29" s="206" t="str">
        <f t="shared" si="1"/>
        <v>円</v>
      </c>
      <c r="BO29" s="207"/>
      <c r="BP29" s="94"/>
      <c r="BQ29" s="94"/>
      <c r="BR29" s="94"/>
      <c r="BS29" s="94"/>
      <c r="BT29" s="94"/>
      <c r="BU29" s="94"/>
      <c r="BV29" s="94"/>
      <c r="BW29" s="94"/>
      <c r="BX29" s="94"/>
      <c r="BY29" s="94"/>
      <c r="BZ29" s="94"/>
      <c r="CA29" s="94"/>
      <c r="CB29" s="94"/>
      <c r="CC29" s="94"/>
      <c r="CE29" s="140"/>
      <c r="CF29" s="139"/>
    </row>
    <row r="30" spans="1:99" ht="24.95" customHeight="1" x14ac:dyDescent="0.2">
      <c r="A30" s="50"/>
      <c r="B30" s="46"/>
      <c r="C30" s="46"/>
      <c r="D30" s="46"/>
      <c r="E30" s="46"/>
      <c r="F30" s="46"/>
      <c r="G30" s="47"/>
      <c r="H30" s="224" t="s">
        <v>117</v>
      </c>
      <c r="I30" s="225"/>
      <c r="J30" s="225"/>
      <c r="K30" s="225"/>
      <c r="L30" s="225"/>
      <c r="M30" s="225"/>
      <c r="N30" s="225"/>
      <c r="O30" s="225"/>
      <c r="P30" s="225"/>
      <c r="Q30" s="225"/>
      <c r="R30" s="225"/>
      <c r="S30" s="226"/>
      <c r="T30" s="203">
        <f>'報酬支給額証明書（入力）'!U31</f>
        <v>0</v>
      </c>
      <c r="U30" s="204"/>
      <c r="V30" s="204"/>
      <c r="W30" s="204"/>
      <c r="X30" s="204"/>
      <c r="Y30" s="204"/>
      <c r="Z30" s="204"/>
      <c r="AA30" s="204"/>
      <c r="AB30" s="204"/>
      <c r="AC30" s="204"/>
      <c r="AD30" s="204"/>
      <c r="AE30" s="204"/>
      <c r="AF30" s="204"/>
      <c r="AG30" s="204"/>
      <c r="AH30" s="204"/>
      <c r="AI30" s="204"/>
      <c r="AJ30" s="204"/>
      <c r="AK30" s="204"/>
      <c r="AL30" s="204"/>
      <c r="AM30" s="204"/>
      <c r="AN30" s="204"/>
      <c r="AO30" s="205"/>
      <c r="AP30" s="206" t="str">
        <f t="shared" si="0"/>
        <v>円</v>
      </c>
      <c r="AQ30" s="207"/>
      <c r="AR30" s="203">
        <f>'報酬支給額証明書（入力）'!U33</f>
        <v>0</v>
      </c>
      <c r="AS30" s="204"/>
      <c r="AT30" s="204"/>
      <c r="AU30" s="204"/>
      <c r="AV30" s="204"/>
      <c r="AW30" s="204"/>
      <c r="AX30" s="204"/>
      <c r="AY30" s="204"/>
      <c r="AZ30" s="204"/>
      <c r="BA30" s="204"/>
      <c r="BB30" s="204"/>
      <c r="BC30" s="204"/>
      <c r="BD30" s="204"/>
      <c r="BE30" s="204"/>
      <c r="BF30" s="204"/>
      <c r="BG30" s="204"/>
      <c r="BH30" s="204"/>
      <c r="BI30" s="204"/>
      <c r="BJ30" s="204"/>
      <c r="BK30" s="204"/>
      <c r="BL30" s="204"/>
      <c r="BM30" s="205"/>
      <c r="BN30" s="206" t="str">
        <f t="shared" si="1"/>
        <v>円</v>
      </c>
      <c r="BO30" s="207"/>
      <c r="BP30" s="95"/>
      <c r="BQ30" s="95"/>
      <c r="BR30" s="95"/>
      <c r="BS30" s="95"/>
      <c r="BT30" s="95"/>
      <c r="BU30" s="95"/>
      <c r="BV30" s="95"/>
      <c r="BW30" s="95"/>
      <c r="BX30" s="95"/>
      <c r="BY30" s="95"/>
      <c r="BZ30" s="95"/>
      <c r="CA30" s="95"/>
      <c r="CB30" s="95"/>
      <c r="CC30" s="95"/>
      <c r="CD30" s="306"/>
      <c r="CE30" s="140"/>
      <c r="CF30" s="139"/>
    </row>
    <row r="31" spans="1:99" ht="24.95" customHeight="1" x14ac:dyDescent="0.2">
      <c r="A31" s="4"/>
      <c r="B31" s="46"/>
      <c r="C31" s="46"/>
      <c r="D31" s="46"/>
      <c r="E31" s="46"/>
      <c r="F31" s="46"/>
      <c r="G31" s="47"/>
      <c r="H31" s="328" t="s">
        <v>121</v>
      </c>
      <c r="I31" s="329"/>
      <c r="J31" s="329"/>
      <c r="K31" s="329"/>
      <c r="L31" s="329"/>
      <c r="M31" s="329"/>
      <c r="N31" s="329"/>
      <c r="O31" s="329"/>
      <c r="P31" s="329"/>
      <c r="Q31" s="329"/>
      <c r="R31" s="329"/>
      <c r="S31" s="330"/>
      <c r="T31" s="203">
        <f>'報酬支給額証明書（入力）'!Y31</f>
        <v>0</v>
      </c>
      <c r="U31" s="204"/>
      <c r="V31" s="204"/>
      <c r="W31" s="204"/>
      <c r="X31" s="204"/>
      <c r="Y31" s="204"/>
      <c r="Z31" s="204"/>
      <c r="AA31" s="204"/>
      <c r="AB31" s="204"/>
      <c r="AC31" s="204"/>
      <c r="AD31" s="204"/>
      <c r="AE31" s="204"/>
      <c r="AF31" s="204"/>
      <c r="AG31" s="204"/>
      <c r="AH31" s="204"/>
      <c r="AI31" s="204"/>
      <c r="AJ31" s="204"/>
      <c r="AK31" s="204"/>
      <c r="AL31" s="204"/>
      <c r="AM31" s="204"/>
      <c r="AN31" s="204"/>
      <c r="AO31" s="205"/>
      <c r="AP31" s="206" t="str">
        <f>IF(T31="","","円")</f>
        <v>円</v>
      </c>
      <c r="AQ31" s="207"/>
      <c r="AR31" s="203">
        <f>'報酬支給額証明書（入力）'!Y33</f>
        <v>0</v>
      </c>
      <c r="AS31" s="204"/>
      <c r="AT31" s="204"/>
      <c r="AU31" s="204"/>
      <c r="AV31" s="204"/>
      <c r="AW31" s="204"/>
      <c r="AX31" s="204"/>
      <c r="AY31" s="204"/>
      <c r="AZ31" s="204"/>
      <c r="BA31" s="204"/>
      <c r="BB31" s="204"/>
      <c r="BC31" s="204"/>
      <c r="BD31" s="204"/>
      <c r="BE31" s="204"/>
      <c r="BF31" s="204"/>
      <c r="BG31" s="204"/>
      <c r="BH31" s="204"/>
      <c r="BI31" s="204"/>
      <c r="BJ31" s="204"/>
      <c r="BK31" s="204"/>
      <c r="BL31" s="204"/>
      <c r="BM31" s="205"/>
      <c r="BN31" s="206" t="str">
        <f t="shared" si="1"/>
        <v>円</v>
      </c>
      <c r="BO31" s="207"/>
      <c r="BP31" s="95"/>
      <c r="BQ31" s="95"/>
      <c r="BR31" s="95"/>
      <c r="BS31" s="95"/>
      <c r="BT31" s="95"/>
      <c r="BU31" s="95"/>
      <c r="BV31" s="95"/>
      <c r="BW31" s="95"/>
      <c r="BX31" s="95"/>
      <c r="BY31" s="95"/>
      <c r="BZ31" s="95"/>
      <c r="CA31" s="95"/>
      <c r="CB31" s="95"/>
      <c r="CC31" s="95"/>
      <c r="CD31" s="306"/>
      <c r="CE31" s="140"/>
      <c r="CF31" s="141"/>
      <c r="CG31" s="51"/>
      <c r="CH31" s="51"/>
      <c r="CI31" s="51"/>
      <c r="CJ31" s="51"/>
      <c r="CK31" s="52"/>
      <c r="CL31" s="53"/>
      <c r="CM31" s="53"/>
      <c r="CN31" s="53"/>
      <c r="CO31" s="53"/>
      <c r="CP31" s="53"/>
      <c r="CQ31" s="53"/>
      <c r="CR31" s="53"/>
      <c r="CS31" s="53"/>
      <c r="CT31" s="53"/>
      <c r="CU31" s="53"/>
    </row>
    <row r="32" spans="1:99" ht="24.75" customHeight="1" x14ac:dyDescent="0.2">
      <c r="A32" s="4"/>
      <c r="B32" s="46"/>
      <c r="C32" s="46"/>
      <c r="D32" s="46"/>
      <c r="E32" s="46"/>
      <c r="F32" s="46"/>
      <c r="G32" s="8"/>
      <c r="H32" s="221" t="str">
        <f>IF('報酬支給額証明書（入力）'!AA28="","",'報酬支給額証明書（入力）'!AA28)</f>
        <v/>
      </c>
      <c r="I32" s="222"/>
      <c r="J32" s="222"/>
      <c r="K32" s="222"/>
      <c r="L32" s="222"/>
      <c r="M32" s="222"/>
      <c r="N32" s="222"/>
      <c r="O32" s="222"/>
      <c r="P32" s="222"/>
      <c r="Q32" s="222"/>
      <c r="R32" s="222"/>
      <c r="S32" s="223"/>
      <c r="T32" s="203" t="str">
        <f>IF('報酬支給額証明書（入力）'!AA31="","",'報酬支給額証明書（入力）'!AA31)</f>
        <v/>
      </c>
      <c r="U32" s="204"/>
      <c r="V32" s="204"/>
      <c r="W32" s="204"/>
      <c r="X32" s="204"/>
      <c r="Y32" s="204"/>
      <c r="Z32" s="204"/>
      <c r="AA32" s="204"/>
      <c r="AB32" s="204"/>
      <c r="AC32" s="204"/>
      <c r="AD32" s="204"/>
      <c r="AE32" s="204"/>
      <c r="AF32" s="204"/>
      <c r="AG32" s="204"/>
      <c r="AH32" s="204"/>
      <c r="AI32" s="204"/>
      <c r="AJ32" s="204"/>
      <c r="AK32" s="204"/>
      <c r="AL32" s="204"/>
      <c r="AM32" s="204"/>
      <c r="AN32" s="204"/>
      <c r="AO32" s="205"/>
      <c r="AP32" s="206" t="str">
        <f t="shared" si="0"/>
        <v/>
      </c>
      <c r="AQ32" s="207"/>
      <c r="AR32" s="203" t="str">
        <f>IF('報酬支給額証明書（入力）'!AA33="","",'報酬支給額証明書（入力）'!AA33)</f>
        <v/>
      </c>
      <c r="AS32" s="204"/>
      <c r="AT32" s="204"/>
      <c r="AU32" s="204"/>
      <c r="AV32" s="204"/>
      <c r="AW32" s="204"/>
      <c r="AX32" s="204"/>
      <c r="AY32" s="204"/>
      <c r="AZ32" s="204"/>
      <c r="BA32" s="204"/>
      <c r="BB32" s="204"/>
      <c r="BC32" s="204"/>
      <c r="BD32" s="204"/>
      <c r="BE32" s="204"/>
      <c r="BF32" s="204"/>
      <c r="BG32" s="204"/>
      <c r="BH32" s="204"/>
      <c r="BI32" s="204"/>
      <c r="BJ32" s="204"/>
      <c r="BK32" s="204"/>
      <c r="BL32" s="204"/>
      <c r="BM32" s="205"/>
      <c r="BN32" s="206" t="str">
        <f t="shared" si="1"/>
        <v/>
      </c>
      <c r="BO32" s="207"/>
      <c r="BP32" s="54"/>
      <c r="BQ32" s="54"/>
      <c r="BR32" s="54"/>
      <c r="BS32" s="54"/>
      <c r="BT32" s="54"/>
      <c r="BU32" s="54"/>
      <c r="BV32" s="54"/>
      <c r="BW32" s="54"/>
      <c r="BX32" s="54"/>
      <c r="BY32" s="54"/>
      <c r="BZ32" s="54"/>
      <c r="CA32" s="54"/>
      <c r="CB32" s="54"/>
      <c r="CC32" s="54"/>
      <c r="CD32" s="306"/>
      <c r="CE32" s="10"/>
      <c r="CF32" s="139"/>
      <c r="CG32" s="52"/>
      <c r="CH32" s="52"/>
      <c r="CI32" s="52"/>
      <c r="CJ32" s="52"/>
      <c r="CK32" s="52"/>
      <c r="CL32" s="52"/>
      <c r="CM32" s="52"/>
      <c r="CN32" s="52"/>
      <c r="CO32" s="52"/>
      <c r="CP32" s="52"/>
      <c r="CQ32" s="52"/>
      <c r="CR32" s="52"/>
      <c r="CS32" s="52"/>
      <c r="CT32" s="52"/>
      <c r="CU32" s="52"/>
    </row>
    <row r="33" spans="1:99" ht="24.95" customHeight="1" x14ac:dyDescent="0.2">
      <c r="A33" s="4"/>
      <c r="B33" s="46"/>
      <c r="C33" s="46"/>
      <c r="D33" s="46"/>
      <c r="E33" s="46"/>
      <c r="F33" s="46"/>
      <c r="G33" s="8"/>
      <c r="H33" s="221" t="str">
        <f>IF('報酬支給額証明書（入力）'!AB28="","",'報酬支給額証明書（入力）'!AB28)</f>
        <v/>
      </c>
      <c r="I33" s="222"/>
      <c r="J33" s="222"/>
      <c r="K33" s="222"/>
      <c r="L33" s="222"/>
      <c r="M33" s="222"/>
      <c r="N33" s="222"/>
      <c r="O33" s="222"/>
      <c r="P33" s="222"/>
      <c r="Q33" s="222"/>
      <c r="R33" s="222"/>
      <c r="S33" s="223"/>
      <c r="T33" s="203" t="str">
        <f>IF('報酬支給額証明書（入力）'!AB31="","",'報酬支給額証明書（入力）'!AB31)</f>
        <v/>
      </c>
      <c r="U33" s="204"/>
      <c r="V33" s="204"/>
      <c r="W33" s="204"/>
      <c r="X33" s="204"/>
      <c r="Y33" s="204"/>
      <c r="Z33" s="204"/>
      <c r="AA33" s="204"/>
      <c r="AB33" s="204"/>
      <c r="AC33" s="204"/>
      <c r="AD33" s="204"/>
      <c r="AE33" s="204"/>
      <c r="AF33" s="204"/>
      <c r="AG33" s="204"/>
      <c r="AH33" s="204"/>
      <c r="AI33" s="204"/>
      <c r="AJ33" s="204"/>
      <c r="AK33" s="204"/>
      <c r="AL33" s="204"/>
      <c r="AM33" s="204"/>
      <c r="AN33" s="204"/>
      <c r="AO33" s="205"/>
      <c r="AP33" s="206" t="str">
        <f t="shared" ref="AP33:AP34" si="2">IF(T33="","","円")</f>
        <v/>
      </c>
      <c r="AQ33" s="207"/>
      <c r="AR33" s="203" t="str">
        <f>IF('報酬支給額証明書（入力）'!AB33="","",'報酬支給額証明書（入力）'!AB33)</f>
        <v/>
      </c>
      <c r="AS33" s="204"/>
      <c r="AT33" s="204"/>
      <c r="AU33" s="204"/>
      <c r="AV33" s="204"/>
      <c r="AW33" s="204"/>
      <c r="AX33" s="204"/>
      <c r="AY33" s="204"/>
      <c r="AZ33" s="204"/>
      <c r="BA33" s="204"/>
      <c r="BB33" s="204"/>
      <c r="BC33" s="204"/>
      <c r="BD33" s="204"/>
      <c r="BE33" s="204"/>
      <c r="BF33" s="204"/>
      <c r="BG33" s="204"/>
      <c r="BH33" s="204"/>
      <c r="BI33" s="204"/>
      <c r="BJ33" s="204"/>
      <c r="BK33" s="204"/>
      <c r="BL33" s="204"/>
      <c r="BM33" s="205"/>
      <c r="BN33" s="206" t="str">
        <f t="shared" ref="BN33" si="3">IF(AR33="","","円")</f>
        <v/>
      </c>
      <c r="BO33" s="207"/>
      <c r="BP33" s="54"/>
      <c r="BQ33" s="54"/>
      <c r="BR33" s="54"/>
      <c r="BS33" s="54"/>
      <c r="BT33" s="54"/>
      <c r="BU33" s="54"/>
      <c r="BV33" s="54"/>
      <c r="BW33" s="54"/>
      <c r="BX33" s="54"/>
      <c r="BY33" s="54"/>
      <c r="BZ33" s="54"/>
      <c r="CA33" s="54"/>
      <c r="CB33" s="54"/>
      <c r="CC33" s="54"/>
      <c r="CD33" s="306"/>
      <c r="CE33" s="10"/>
      <c r="CF33" s="139"/>
      <c r="CG33" s="52"/>
      <c r="CH33" s="52"/>
      <c r="CI33" s="52"/>
      <c r="CJ33" s="52"/>
      <c r="CK33" s="52"/>
      <c r="CL33" s="52"/>
      <c r="CM33" s="52"/>
      <c r="CN33" s="52"/>
      <c r="CO33" s="52"/>
      <c r="CP33" s="52"/>
      <c r="CQ33" s="52"/>
      <c r="CR33" s="52"/>
      <c r="CS33" s="52"/>
      <c r="CT33" s="52"/>
      <c r="CU33" s="52"/>
    </row>
    <row r="34" spans="1:99" ht="24.95" customHeight="1" thickBot="1" x14ac:dyDescent="0.25">
      <c r="A34" s="4"/>
      <c r="B34" s="46"/>
      <c r="C34" s="46"/>
      <c r="D34" s="46"/>
      <c r="E34" s="46"/>
      <c r="F34" s="46"/>
      <c r="G34" s="8"/>
      <c r="H34" s="335" t="str">
        <f>IF('報酬支給額証明書（入力）'!AC28="","",'報酬支給額証明書（入力）'!AC28)</f>
        <v/>
      </c>
      <c r="I34" s="336"/>
      <c r="J34" s="336"/>
      <c r="K34" s="336"/>
      <c r="L34" s="336"/>
      <c r="M34" s="336"/>
      <c r="N34" s="336"/>
      <c r="O34" s="336"/>
      <c r="P34" s="336"/>
      <c r="Q34" s="336"/>
      <c r="R34" s="336"/>
      <c r="S34" s="337"/>
      <c r="T34" s="208" t="str">
        <f>IF('報酬支給額証明書（入力）'!AC31="","",'報酬支給額証明書（入力）'!AC31)</f>
        <v/>
      </c>
      <c r="U34" s="209"/>
      <c r="V34" s="209"/>
      <c r="W34" s="209"/>
      <c r="X34" s="209"/>
      <c r="Y34" s="209"/>
      <c r="Z34" s="209"/>
      <c r="AA34" s="209"/>
      <c r="AB34" s="209"/>
      <c r="AC34" s="209"/>
      <c r="AD34" s="209"/>
      <c r="AE34" s="209"/>
      <c r="AF34" s="209"/>
      <c r="AG34" s="209"/>
      <c r="AH34" s="209"/>
      <c r="AI34" s="209"/>
      <c r="AJ34" s="209"/>
      <c r="AK34" s="209"/>
      <c r="AL34" s="209"/>
      <c r="AM34" s="209"/>
      <c r="AN34" s="209"/>
      <c r="AO34" s="210"/>
      <c r="AP34" s="211" t="str">
        <f t="shared" si="2"/>
        <v/>
      </c>
      <c r="AQ34" s="212"/>
      <c r="AR34" s="208" t="str">
        <f>IF('報酬支給額証明書（入力）'!AC33="","",'報酬支給額証明書（入力）'!AC33)</f>
        <v/>
      </c>
      <c r="AS34" s="209"/>
      <c r="AT34" s="209"/>
      <c r="AU34" s="209"/>
      <c r="AV34" s="209"/>
      <c r="AW34" s="209"/>
      <c r="AX34" s="209"/>
      <c r="AY34" s="209"/>
      <c r="AZ34" s="209"/>
      <c r="BA34" s="209"/>
      <c r="BB34" s="209"/>
      <c r="BC34" s="209"/>
      <c r="BD34" s="209"/>
      <c r="BE34" s="209"/>
      <c r="BF34" s="209"/>
      <c r="BG34" s="209"/>
      <c r="BH34" s="209"/>
      <c r="BI34" s="209"/>
      <c r="BJ34" s="209"/>
      <c r="BK34" s="209"/>
      <c r="BL34" s="209"/>
      <c r="BM34" s="210"/>
      <c r="BN34" s="211" t="str">
        <f t="shared" si="1"/>
        <v/>
      </c>
      <c r="BO34" s="212"/>
      <c r="BP34" s="17"/>
      <c r="BQ34" s="17"/>
      <c r="BR34" s="17"/>
      <c r="BS34" s="17"/>
      <c r="BT34" s="17"/>
      <c r="BU34" s="17"/>
      <c r="BV34" s="17"/>
      <c r="BW34" s="17"/>
      <c r="BX34" s="17"/>
      <c r="BY34" s="17"/>
      <c r="BZ34" s="17"/>
      <c r="CA34" s="17"/>
      <c r="CB34" s="17"/>
      <c r="CC34" s="17"/>
      <c r="CD34" s="306"/>
      <c r="CE34" s="10"/>
      <c r="CF34" s="139"/>
      <c r="CG34" s="55"/>
      <c r="CH34" s="55"/>
      <c r="CI34" s="55"/>
      <c r="CJ34" s="55"/>
      <c r="CK34" s="55"/>
      <c r="CL34" s="55"/>
      <c r="CM34" s="55"/>
      <c r="CN34" s="55"/>
      <c r="CO34" s="55"/>
      <c r="CP34" s="55"/>
      <c r="CQ34" s="55"/>
      <c r="CR34" s="55"/>
      <c r="CS34" s="55"/>
      <c r="CT34" s="55"/>
      <c r="CU34" s="55"/>
    </row>
    <row r="35" spans="1:99" ht="24.95" customHeight="1" thickBot="1" x14ac:dyDescent="0.25">
      <c r="A35" s="4"/>
      <c r="B35" s="46"/>
      <c r="C35" s="46"/>
      <c r="D35" s="46"/>
      <c r="E35" s="46"/>
      <c r="F35" s="46"/>
      <c r="G35" s="4"/>
      <c r="H35" s="234" t="s">
        <v>21</v>
      </c>
      <c r="I35" s="235"/>
      <c r="J35" s="235"/>
      <c r="K35" s="235"/>
      <c r="L35" s="235"/>
      <c r="M35" s="235"/>
      <c r="N35" s="235"/>
      <c r="O35" s="235"/>
      <c r="P35" s="235"/>
      <c r="Q35" s="235"/>
      <c r="R35" s="235"/>
      <c r="S35" s="235"/>
      <c r="T35" s="213" t="s">
        <v>29</v>
      </c>
      <c r="U35" s="214"/>
      <c r="V35" s="214"/>
      <c r="W35" s="214"/>
      <c r="X35" s="214"/>
      <c r="Y35" s="214"/>
      <c r="Z35" s="214"/>
      <c r="AA35" s="215"/>
      <c r="AB35" s="216" t="str">
        <f>IF(SUM(T25:AO34)=0,"0",SUM(T25:AO34))</f>
        <v>0</v>
      </c>
      <c r="AC35" s="217"/>
      <c r="AD35" s="217"/>
      <c r="AE35" s="217"/>
      <c r="AF35" s="217"/>
      <c r="AG35" s="217"/>
      <c r="AH35" s="217"/>
      <c r="AI35" s="217"/>
      <c r="AJ35" s="217"/>
      <c r="AK35" s="217"/>
      <c r="AL35" s="217"/>
      <c r="AM35" s="217"/>
      <c r="AN35" s="217"/>
      <c r="AO35" s="218"/>
      <c r="AP35" s="219" t="s">
        <v>23</v>
      </c>
      <c r="AQ35" s="220"/>
      <c r="AR35" s="213" t="s">
        <v>29</v>
      </c>
      <c r="AS35" s="214"/>
      <c r="AT35" s="214"/>
      <c r="AU35" s="214"/>
      <c r="AV35" s="214"/>
      <c r="AW35" s="214"/>
      <c r="AX35" s="214"/>
      <c r="AY35" s="215"/>
      <c r="AZ35" s="216" t="str">
        <f>IF(SUM(AR25:BM34)=0,"0",SUM((AR25:BM34)))</f>
        <v>0</v>
      </c>
      <c r="BA35" s="217"/>
      <c r="BB35" s="217"/>
      <c r="BC35" s="217"/>
      <c r="BD35" s="217"/>
      <c r="BE35" s="217"/>
      <c r="BF35" s="217"/>
      <c r="BG35" s="217"/>
      <c r="BH35" s="217"/>
      <c r="BI35" s="217"/>
      <c r="BJ35" s="217"/>
      <c r="BK35" s="217"/>
      <c r="BL35" s="217"/>
      <c r="BM35" s="218"/>
      <c r="BN35" s="219" t="s">
        <v>23</v>
      </c>
      <c r="BO35" s="220"/>
      <c r="BP35" s="17"/>
      <c r="BQ35" s="17"/>
      <c r="BR35" s="17"/>
      <c r="BS35" s="17"/>
      <c r="BT35" s="17"/>
      <c r="BU35" s="17"/>
      <c r="BV35" s="17"/>
      <c r="BW35" s="17"/>
      <c r="BX35" s="17"/>
      <c r="BY35" s="17"/>
      <c r="BZ35" s="17"/>
      <c r="CA35" s="17"/>
      <c r="CB35" s="17"/>
      <c r="CC35" s="17"/>
    </row>
    <row r="36" spans="1:99" ht="24.95" customHeight="1" thickBot="1" x14ac:dyDescent="0.25">
      <c r="A36" s="4"/>
      <c r="B36" s="46"/>
      <c r="C36" s="46"/>
      <c r="D36" s="46"/>
      <c r="E36" s="46"/>
      <c r="F36" s="46"/>
      <c r="G36" s="4"/>
      <c r="H36" s="116"/>
      <c r="I36" s="116"/>
      <c r="J36" s="116"/>
      <c r="K36" s="116"/>
      <c r="L36" s="116"/>
      <c r="M36" s="116"/>
      <c r="N36" s="116"/>
      <c r="O36" s="116"/>
      <c r="P36" s="116"/>
      <c r="Q36" s="116"/>
      <c r="R36" s="116"/>
      <c r="S36" s="116"/>
      <c r="T36" s="57"/>
      <c r="U36" s="57"/>
      <c r="V36" s="57"/>
      <c r="W36" s="57"/>
      <c r="X36" s="57"/>
      <c r="Y36" s="57"/>
      <c r="Z36" s="57"/>
      <c r="AA36" s="57"/>
      <c r="AB36" s="58"/>
      <c r="AC36" s="58"/>
      <c r="AD36" s="58"/>
      <c r="AE36" s="58"/>
      <c r="AF36" s="58"/>
      <c r="AG36" s="58"/>
      <c r="AH36" s="58"/>
      <c r="AI36" s="58"/>
      <c r="AJ36" s="58"/>
      <c r="AK36" s="58"/>
      <c r="AL36" s="58"/>
      <c r="AM36" s="58"/>
      <c r="AN36" s="58"/>
      <c r="AO36" s="58"/>
      <c r="AP36" s="59"/>
      <c r="AQ36" s="59"/>
      <c r="AR36" s="57"/>
      <c r="AS36" s="57"/>
      <c r="AT36" s="57"/>
      <c r="AU36" s="57"/>
      <c r="AV36" s="57"/>
      <c r="AW36" s="57"/>
      <c r="AX36" s="57"/>
      <c r="AY36" s="57"/>
      <c r="AZ36" s="58"/>
      <c r="BA36" s="58"/>
      <c r="BB36" s="58"/>
      <c r="BC36" s="58"/>
      <c r="BD36" s="58"/>
      <c r="BE36" s="58"/>
      <c r="BF36" s="58"/>
      <c r="BG36" s="58"/>
      <c r="BH36" s="58"/>
      <c r="BI36" s="58"/>
      <c r="BJ36" s="58"/>
      <c r="BK36" s="58"/>
      <c r="BL36" s="58"/>
      <c r="BM36" s="58"/>
      <c r="BN36" s="59"/>
      <c r="BO36" s="59"/>
      <c r="BP36" s="17"/>
      <c r="BQ36" s="17"/>
      <c r="BR36" s="17"/>
      <c r="BS36" s="17"/>
      <c r="BT36" s="17"/>
      <c r="BU36" s="17"/>
      <c r="BV36" s="17"/>
      <c r="BW36" s="17"/>
      <c r="BX36" s="17"/>
      <c r="BY36" s="17"/>
      <c r="BZ36" s="17"/>
      <c r="CA36" s="17"/>
      <c r="CB36" s="17"/>
      <c r="CC36" s="17"/>
    </row>
    <row r="37" spans="1:99" ht="24.95" customHeight="1" thickBot="1" x14ac:dyDescent="0.2">
      <c r="A37" s="4"/>
      <c r="B37" s="46"/>
      <c r="C37" s="46"/>
      <c r="D37" s="46"/>
      <c r="E37" s="46"/>
      <c r="F37" s="46"/>
      <c r="G37" s="4"/>
      <c r="H37" s="310" t="s">
        <v>59</v>
      </c>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2"/>
      <c r="BP37" s="17"/>
      <c r="BQ37" s="17"/>
      <c r="BR37" s="17"/>
      <c r="BS37" s="17"/>
      <c r="BT37" s="17"/>
      <c r="BU37" s="17"/>
      <c r="BV37" s="17"/>
      <c r="BW37" s="17"/>
      <c r="BX37" s="17"/>
      <c r="BY37" s="17"/>
      <c r="BZ37" s="17"/>
      <c r="CA37" s="17"/>
      <c r="CB37" s="17"/>
      <c r="CC37" s="17"/>
    </row>
    <row r="38" spans="1:99" ht="24.95" customHeight="1" x14ac:dyDescent="0.2">
      <c r="A38" s="4"/>
      <c r="B38" s="46"/>
      <c r="C38" s="46"/>
      <c r="D38" s="46"/>
      <c r="E38" s="46"/>
      <c r="F38" s="46"/>
      <c r="G38" s="4"/>
      <c r="H38" s="313"/>
      <c r="I38" s="314"/>
      <c r="J38" s="314"/>
      <c r="K38" s="314"/>
      <c r="L38" s="314"/>
      <c r="M38" s="314"/>
      <c r="N38" s="314"/>
      <c r="O38" s="314"/>
      <c r="P38" s="314"/>
      <c r="Q38" s="314"/>
      <c r="R38" s="314"/>
      <c r="S38" s="315"/>
      <c r="T38" s="316" t="s">
        <v>70</v>
      </c>
      <c r="U38" s="317"/>
      <c r="V38" s="317"/>
      <c r="W38" s="317"/>
      <c r="X38" s="317"/>
      <c r="Y38" s="317"/>
      <c r="Z38" s="317"/>
      <c r="AA38" s="317"/>
      <c r="AB38" s="317"/>
      <c r="AC38" s="317"/>
      <c r="AD38" s="317"/>
      <c r="AE38" s="317"/>
      <c r="AF38" s="317"/>
      <c r="AG38" s="317"/>
      <c r="AH38" s="317"/>
      <c r="AI38" s="317"/>
      <c r="AJ38" s="317"/>
      <c r="AK38" s="317"/>
      <c r="AL38" s="317"/>
      <c r="AM38" s="317"/>
      <c r="AN38" s="317"/>
      <c r="AO38" s="317"/>
      <c r="AP38" s="318" t="s">
        <v>34</v>
      </c>
      <c r="AQ38" s="319"/>
      <c r="AR38" s="320" t="s">
        <v>71</v>
      </c>
      <c r="AS38" s="321"/>
      <c r="AT38" s="321"/>
      <c r="AU38" s="321"/>
      <c r="AV38" s="321"/>
      <c r="AW38" s="321"/>
      <c r="AX38" s="321"/>
      <c r="AY38" s="321"/>
      <c r="AZ38" s="321"/>
      <c r="BA38" s="321"/>
      <c r="BB38" s="321"/>
      <c r="BC38" s="321"/>
      <c r="BD38" s="321"/>
      <c r="BE38" s="321"/>
      <c r="BF38" s="321"/>
      <c r="BG38" s="321"/>
      <c r="BH38" s="321"/>
      <c r="BI38" s="321"/>
      <c r="BJ38" s="321"/>
      <c r="BK38" s="321"/>
      <c r="BL38" s="321"/>
      <c r="BM38" s="322"/>
      <c r="BN38" s="323"/>
      <c r="BO38" s="324"/>
      <c r="BP38" s="17"/>
      <c r="BQ38" s="17"/>
      <c r="BR38" s="17"/>
      <c r="BS38" s="17"/>
      <c r="BT38" s="17"/>
      <c r="BU38" s="17"/>
      <c r="BV38" s="17"/>
      <c r="BW38" s="17"/>
      <c r="BX38" s="17"/>
      <c r="BY38" s="17"/>
      <c r="BZ38" s="17"/>
      <c r="CA38" s="17"/>
      <c r="CB38" s="17"/>
      <c r="CC38" s="17"/>
    </row>
    <row r="39" spans="1:99" ht="24.95" customHeight="1" x14ac:dyDescent="0.2">
      <c r="A39" s="4"/>
      <c r="B39" s="46"/>
      <c r="C39" s="46"/>
      <c r="D39" s="46"/>
      <c r="E39" s="46"/>
      <c r="F39" s="46"/>
      <c r="G39" s="4"/>
      <c r="H39" s="340" t="s">
        <v>124</v>
      </c>
      <c r="I39" s="341"/>
      <c r="J39" s="341"/>
      <c r="K39" s="341"/>
      <c r="L39" s="341"/>
      <c r="M39" s="341"/>
      <c r="N39" s="341"/>
      <c r="O39" s="341"/>
      <c r="P39" s="341"/>
      <c r="Q39" s="341"/>
      <c r="R39" s="341"/>
      <c r="S39" s="342"/>
      <c r="T39" s="331">
        <f>'報酬支給額証明書（入力）'!E51</f>
        <v>0</v>
      </c>
      <c r="U39" s="332"/>
      <c r="V39" s="332"/>
      <c r="W39" s="332"/>
      <c r="X39" s="332"/>
      <c r="Y39" s="332"/>
      <c r="Z39" s="332"/>
      <c r="AA39" s="332"/>
      <c r="AB39" s="332"/>
      <c r="AC39" s="332"/>
      <c r="AD39" s="332"/>
      <c r="AE39" s="332"/>
      <c r="AF39" s="332"/>
      <c r="AG39" s="332"/>
      <c r="AH39" s="332"/>
      <c r="AI39" s="332"/>
      <c r="AJ39" s="332"/>
      <c r="AK39" s="332"/>
      <c r="AL39" s="332"/>
      <c r="AM39" s="332"/>
      <c r="AN39" s="332"/>
      <c r="AO39" s="332"/>
      <c r="AP39" s="343" t="s">
        <v>61</v>
      </c>
      <c r="AQ39" s="344"/>
      <c r="AR39" s="345">
        <f>'報酬支給額証明書（入力）'!I51</f>
        <v>0</v>
      </c>
      <c r="AS39" s="346"/>
      <c r="AT39" s="346"/>
      <c r="AU39" s="346"/>
      <c r="AV39" s="346"/>
      <c r="AW39" s="346"/>
      <c r="AX39" s="346"/>
      <c r="AY39" s="346"/>
      <c r="AZ39" s="346"/>
      <c r="BA39" s="346"/>
      <c r="BB39" s="346"/>
      <c r="BC39" s="346"/>
      <c r="BD39" s="346"/>
      <c r="BE39" s="346"/>
      <c r="BF39" s="346"/>
      <c r="BG39" s="346"/>
      <c r="BH39" s="346"/>
      <c r="BI39" s="346"/>
      <c r="BJ39" s="346"/>
      <c r="BK39" s="346"/>
      <c r="BL39" s="346"/>
      <c r="BM39" s="347"/>
      <c r="BN39" s="291"/>
      <c r="BO39" s="292"/>
      <c r="BP39" s="17"/>
      <c r="BQ39" s="17"/>
      <c r="BR39" s="17"/>
      <c r="BS39" s="17"/>
      <c r="BT39" s="17"/>
      <c r="BU39" s="17"/>
      <c r="BV39" s="17"/>
      <c r="BW39" s="17"/>
      <c r="BX39" s="17"/>
      <c r="BY39" s="17"/>
      <c r="BZ39" s="17"/>
      <c r="CA39" s="17"/>
      <c r="CB39" s="17"/>
      <c r="CC39" s="17"/>
    </row>
    <row r="40" spans="1:99" ht="24.95" customHeight="1" x14ac:dyDescent="0.2">
      <c r="A40" s="4"/>
      <c r="B40" s="46"/>
      <c r="C40" s="46"/>
      <c r="D40" s="46"/>
      <c r="E40" s="46"/>
      <c r="F40" s="46"/>
      <c r="G40" s="4"/>
      <c r="H40" s="313" t="s">
        <v>62</v>
      </c>
      <c r="I40" s="314"/>
      <c r="J40" s="314"/>
      <c r="K40" s="314"/>
      <c r="L40" s="314"/>
      <c r="M40" s="314"/>
      <c r="N40" s="314"/>
      <c r="O40" s="314"/>
      <c r="P40" s="314"/>
      <c r="Q40" s="314"/>
      <c r="R40" s="314"/>
      <c r="S40" s="315"/>
      <c r="T40" s="331">
        <f>'報酬支給額証明書（入力）'!E52</f>
        <v>0</v>
      </c>
      <c r="U40" s="332"/>
      <c r="V40" s="332"/>
      <c r="W40" s="332"/>
      <c r="X40" s="332"/>
      <c r="Y40" s="332"/>
      <c r="Z40" s="332"/>
      <c r="AA40" s="332"/>
      <c r="AB40" s="332"/>
      <c r="AC40" s="332"/>
      <c r="AD40" s="332"/>
      <c r="AE40" s="332"/>
      <c r="AF40" s="332"/>
      <c r="AG40" s="332"/>
      <c r="AH40" s="332"/>
      <c r="AI40" s="332"/>
      <c r="AJ40" s="332"/>
      <c r="AK40" s="332"/>
      <c r="AL40" s="332"/>
      <c r="AM40" s="332"/>
      <c r="AN40" s="332"/>
      <c r="AO40" s="332"/>
      <c r="AP40" s="343" t="s">
        <v>34</v>
      </c>
      <c r="AQ40" s="344"/>
      <c r="AR40" s="345">
        <f>'報酬支給額証明書（入力）'!I52</f>
        <v>0</v>
      </c>
      <c r="AS40" s="346"/>
      <c r="AT40" s="346"/>
      <c r="AU40" s="346"/>
      <c r="AV40" s="346"/>
      <c r="AW40" s="346"/>
      <c r="AX40" s="346"/>
      <c r="AY40" s="346"/>
      <c r="AZ40" s="346"/>
      <c r="BA40" s="346"/>
      <c r="BB40" s="346"/>
      <c r="BC40" s="346"/>
      <c r="BD40" s="346"/>
      <c r="BE40" s="346"/>
      <c r="BF40" s="346"/>
      <c r="BG40" s="346"/>
      <c r="BH40" s="346"/>
      <c r="BI40" s="346"/>
      <c r="BJ40" s="346"/>
      <c r="BK40" s="346"/>
      <c r="BL40" s="346"/>
      <c r="BM40" s="347"/>
      <c r="BN40" s="291"/>
      <c r="BO40" s="292"/>
      <c r="BP40" s="17"/>
      <c r="BQ40" s="17"/>
      <c r="BR40" s="17"/>
      <c r="BS40" s="17"/>
      <c r="BT40" s="17"/>
      <c r="BU40" s="17"/>
      <c r="BV40" s="17"/>
      <c r="BW40" s="17"/>
      <c r="BX40" s="17"/>
      <c r="BY40" s="17"/>
      <c r="BZ40" s="17"/>
      <c r="CA40" s="17"/>
      <c r="CB40" s="17"/>
      <c r="CC40" s="17"/>
    </row>
    <row r="41" spans="1:99" ht="24.95" customHeight="1" x14ac:dyDescent="0.2">
      <c r="A41" s="4"/>
      <c r="B41" s="46"/>
      <c r="C41" s="46"/>
      <c r="D41" s="46"/>
      <c r="E41" s="46"/>
      <c r="F41" s="46"/>
      <c r="G41" s="4"/>
      <c r="H41" s="313" t="s">
        <v>63</v>
      </c>
      <c r="I41" s="314"/>
      <c r="J41" s="314"/>
      <c r="K41" s="314"/>
      <c r="L41" s="314"/>
      <c r="M41" s="314"/>
      <c r="N41" s="314"/>
      <c r="O41" s="314"/>
      <c r="P41" s="314"/>
      <c r="Q41" s="314"/>
      <c r="R41" s="314"/>
      <c r="S41" s="315"/>
      <c r="T41" s="390">
        <f>'報酬支給額証明書（入力）'!E53</f>
        <v>0</v>
      </c>
      <c r="U41" s="346"/>
      <c r="V41" s="346"/>
      <c r="W41" s="346"/>
      <c r="X41" s="346"/>
      <c r="Y41" s="346"/>
      <c r="Z41" s="346"/>
      <c r="AA41" s="346"/>
      <c r="AB41" s="346"/>
      <c r="AC41" s="346"/>
      <c r="AD41" s="346"/>
      <c r="AE41" s="346"/>
      <c r="AF41" s="346"/>
      <c r="AG41" s="346"/>
      <c r="AH41" s="346"/>
      <c r="AI41" s="346"/>
      <c r="AJ41" s="346"/>
      <c r="AK41" s="346"/>
      <c r="AL41" s="346"/>
      <c r="AM41" s="346"/>
      <c r="AN41" s="346"/>
      <c r="AO41" s="347"/>
      <c r="AP41" s="343" t="s">
        <v>61</v>
      </c>
      <c r="AQ41" s="344"/>
      <c r="AR41" s="345">
        <f>'報酬支給額証明書（入力）'!I53</f>
        <v>0</v>
      </c>
      <c r="AS41" s="346"/>
      <c r="AT41" s="346"/>
      <c r="AU41" s="346"/>
      <c r="AV41" s="346"/>
      <c r="AW41" s="346"/>
      <c r="AX41" s="346"/>
      <c r="AY41" s="346"/>
      <c r="AZ41" s="346"/>
      <c r="BA41" s="346"/>
      <c r="BB41" s="346"/>
      <c r="BC41" s="346"/>
      <c r="BD41" s="346"/>
      <c r="BE41" s="346"/>
      <c r="BF41" s="346"/>
      <c r="BG41" s="346"/>
      <c r="BH41" s="346"/>
      <c r="BI41" s="346"/>
      <c r="BJ41" s="346"/>
      <c r="BK41" s="346"/>
      <c r="BL41" s="346"/>
      <c r="BM41" s="347"/>
      <c r="BN41" s="291"/>
      <c r="BO41" s="292"/>
      <c r="BP41" s="17"/>
      <c r="BQ41" s="17"/>
      <c r="BR41" s="17"/>
      <c r="BS41" s="17"/>
      <c r="BT41" s="17"/>
      <c r="BU41" s="17"/>
      <c r="BV41" s="17"/>
      <c r="BW41" s="17"/>
      <c r="BX41" s="17"/>
      <c r="BY41" s="17"/>
      <c r="BZ41" s="17"/>
      <c r="CA41" s="17"/>
      <c r="CB41" s="17"/>
      <c r="CC41" s="17"/>
    </row>
    <row r="42" spans="1:99" ht="24.95" customHeight="1" x14ac:dyDescent="0.2">
      <c r="A42" s="4"/>
      <c r="B42" s="46"/>
      <c r="C42" s="46"/>
      <c r="D42" s="46"/>
      <c r="E42" s="46"/>
      <c r="F42" s="46"/>
      <c r="G42" s="4"/>
      <c r="H42" s="313" t="s">
        <v>64</v>
      </c>
      <c r="I42" s="314"/>
      <c r="J42" s="314"/>
      <c r="K42" s="314"/>
      <c r="L42" s="314"/>
      <c r="M42" s="314"/>
      <c r="N42" s="314"/>
      <c r="O42" s="314"/>
      <c r="P42" s="314"/>
      <c r="Q42" s="314"/>
      <c r="R42" s="314"/>
      <c r="S42" s="315"/>
      <c r="T42" s="390">
        <f>'報酬支給額証明書（入力）'!E54</f>
        <v>0</v>
      </c>
      <c r="U42" s="346"/>
      <c r="V42" s="346"/>
      <c r="W42" s="346"/>
      <c r="X42" s="346"/>
      <c r="Y42" s="346"/>
      <c r="Z42" s="346"/>
      <c r="AA42" s="346"/>
      <c r="AB42" s="346"/>
      <c r="AC42" s="346"/>
      <c r="AD42" s="346"/>
      <c r="AE42" s="346"/>
      <c r="AF42" s="346"/>
      <c r="AG42" s="346"/>
      <c r="AH42" s="346"/>
      <c r="AI42" s="346"/>
      <c r="AJ42" s="346"/>
      <c r="AK42" s="346"/>
      <c r="AL42" s="346"/>
      <c r="AM42" s="346"/>
      <c r="AN42" s="346"/>
      <c r="AO42" s="347"/>
      <c r="AP42" s="343" t="s">
        <v>61</v>
      </c>
      <c r="AQ42" s="344"/>
      <c r="AR42" s="345">
        <f>'報酬支給額証明書（入力）'!I54</f>
        <v>0</v>
      </c>
      <c r="AS42" s="346"/>
      <c r="AT42" s="346"/>
      <c r="AU42" s="346"/>
      <c r="AV42" s="346"/>
      <c r="AW42" s="346"/>
      <c r="AX42" s="346"/>
      <c r="AY42" s="346"/>
      <c r="AZ42" s="346"/>
      <c r="BA42" s="346"/>
      <c r="BB42" s="346"/>
      <c r="BC42" s="346"/>
      <c r="BD42" s="346"/>
      <c r="BE42" s="346"/>
      <c r="BF42" s="346"/>
      <c r="BG42" s="346"/>
      <c r="BH42" s="346"/>
      <c r="BI42" s="346"/>
      <c r="BJ42" s="346"/>
      <c r="BK42" s="346"/>
      <c r="BL42" s="346"/>
      <c r="BM42" s="347"/>
      <c r="BN42" s="291"/>
      <c r="BO42" s="292"/>
      <c r="BP42" s="17"/>
      <c r="BQ42" s="17"/>
      <c r="BR42" s="17"/>
      <c r="BS42" s="17"/>
      <c r="BT42" s="17"/>
      <c r="BU42" s="17"/>
      <c r="BV42" s="17"/>
      <c r="BW42" s="17"/>
      <c r="BX42" s="17"/>
      <c r="BY42" s="17"/>
      <c r="BZ42" s="17"/>
      <c r="CA42" s="17"/>
      <c r="CB42" s="17"/>
      <c r="CC42" s="17"/>
    </row>
    <row r="43" spans="1:99" ht="24.95" customHeight="1" x14ac:dyDescent="0.2">
      <c r="A43" s="4"/>
      <c r="B43" s="46"/>
      <c r="C43" s="46"/>
      <c r="D43" s="46"/>
      <c r="E43" s="46"/>
      <c r="F43" s="46"/>
      <c r="G43" s="4"/>
      <c r="H43" s="307" t="s">
        <v>65</v>
      </c>
      <c r="I43" s="308"/>
      <c r="J43" s="308"/>
      <c r="K43" s="308"/>
      <c r="L43" s="308"/>
      <c r="M43" s="308"/>
      <c r="N43" s="308"/>
      <c r="O43" s="308"/>
      <c r="P43" s="308"/>
      <c r="Q43" s="308"/>
      <c r="R43" s="308"/>
      <c r="S43" s="309"/>
      <c r="T43" s="348">
        <f>'報酬支給額証明書（入力）'!E55</f>
        <v>0</v>
      </c>
      <c r="U43" s="326"/>
      <c r="V43" s="326"/>
      <c r="W43" s="326"/>
      <c r="X43" s="326"/>
      <c r="Y43" s="326"/>
      <c r="Z43" s="326"/>
      <c r="AA43" s="326"/>
      <c r="AB43" s="326"/>
      <c r="AC43" s="326"/>
      <c r="AD43" s="326"/>
      <c r="AE43" s="326"/>
      <c r="AF43" s="326"/>
      <c r="AG43" s="326"/>
      <c r="AH43" s="326"/>
      <c r="AI43" s="326"/>
      <c r="AJ43" s="326"/>
      <c r="AK43" s="326"/>
      <c r="AL43" s="326"/>
      <c r="AM43" s="326"/>
      <c r="AN43" s="326"/>
      <c r="AO43" s="327"/>
      <c r="AP43" s="343" t="s">
        <v>61</v>
      </c>
      <c r="AQ43" s="344"/>
      <c r="AR43" s="325">
        <f>'報酬支給額証明書（入力）'!I55</f>
        <v>0</v>
      </c>
      <c r="AS43" s="326"/>
      <c r="AT43" s="326"/>
      <c r="AU43" s="326"/>
      <c r="AV43" s="326"/>
      <c r="AW43" s="326"/>
      <c r="AX43" s="326"/>
      <c r="AY43" s="326"/>
      <c r="AZ43" s="326"/>
      <c r="BA43" s="326"/>
      <c r="BB43" s="326"/>
      <c r="BC43" s="326"/>
      <c r="BD43" s="326"/>
      <c r="BE43" s="326"/>
      <c r="BF43" s="326"/>
      <c r="BG43" s="326"/>
      <c r="BH43" s="326"/>
      <c r="BI43" s="326"/>
      <c r="BJ43" s="326"/>
      <c r="BK43" s="326"/>
      <c r="BL43" s="326"/>
      <c r="BM43" s="327"/>
      <c r="BN43" s="206"/>
      <c r="BO43" s="207"/>
      <c r="BP43" s="17"/>
      <c r="BQ43" s="17"/>
      <c r="BR43" s="17"/>
      <c r="BS43" s="17"/>
      <c r="BT43" s="17"/>
      <c r="BU43" s="17"/>
      <c r="BV43" s="17"/>
      <c r="BW43" s="17"/>
      <c r="BX43" s="17"/>
      <c r="BY43" s="17"/>
      <c r="BZ43" s="17"/>
      <c r="CA43" s="17"/>
      <c r="CB43" s="17"/>
      <c r="CC43" s="17"/>
    </row>
    <row r="44" spans="1:99" ht="24.95" customHeight="1" x14ac:dyDescent="0.2">
      <c r="A44" s="4"/>
      <c r="B44" s="46"/>
      <c r="C44" s="46"/>
      <c r="D44" s="46"/>
      <c r="E44" s="46"/>
      <c r="F44" s="46"/>
      <c r="G44" s="4"/>
      <c r="H44" s="307" t="s">
        <v>90</v>
      </c>
      <c r="I44" s="308"/>
      <c r="J44" s="308"/>
      <c r="K44" s="308"/>
      <c r="L44" s="308"/>
      <c r="M44" s="308"/>
      <c r="N44" s="308"/>
      <c r="O44" s="308"/>
      <c r="P44" s="308"/>
      <c r="Q44" s="308"/>
      <c r="R44" s="308"/>
      <c r="S44" s="309"/>
      <c r="T44" s="348">
        <f>'報酬支給額証明書（入力）'!E56</f>
        <v>0</v>
      </c>
      <c r="U44" s="326"/>
      <c r="V44" s="326"/>
      <c r="W44" s="326"/>
      <c r="X44" s="326"/>
      <c r="Y44" s="326"/>
      <c r="Z44" s="326"/>
      <c r="AA44" s="326"/>
      <c r="AB44" s="326"/>
      <c r="AC44" s="326"/>
      <c r="AD44" s="326"/>
      <c r="AE44" s="326"/>
      <c r="AF44" s="326"/>
      <c r="AG44" s="326"/>
      <c r="AH44" s="326"/>
      <c r="AI44" s="326"/>
      <c r="AJ44" s="326"/>
      <c r="AK44" s="326"/>
      <c r="AL44" s="326"/>
      <c r="AM44" s="326"/>
      <c r="AN44" s="326"/>
      <c r="AO44" s="327"/>
      <c r="AP44" s="343" t="s">
        <v>61</v>
      </c>
      <c r="AQ44" s="344"/>
      <c r="AR44" s="325">
        <f>'報酬支給額証明書（入力）'!I56</f>
        <v>0</v>
      </c>
      <c r="AS44" s="326"/>
      <c r="AT44" s="326"/>
      <c r="AU44" s="326"/>
      <c r="AV44" s="326"/>
      <c r="AW44" s="326"/>
      <c r="AX44" s="326"/>
      <c r="AY44" s="326"/>
      <c r="AZ44" s="326"/>
      <c r="BA44" s="326"/>
      <c r="BB44" s="326"/>
      <c r="BC44" s="326"/>
      <c r="BD44" s="326"/>
      <c r="BE44" s="326"/>
      <c r="BF44" s="326"/>
      <c r="BG44" s="326"/>
      <c r="BH44" s="326"/>
      <c r="BI44" s="326"/>
      <c r="BJ44" s="326"/>
      <c r="BK44" s="326"/>
      <c r="BL44" s="326"/>
      <c r="BM44" s="327"/>
      <c r="BN44" s="206"/>
      <c r="BO44" s="207"/>
      <c r="BP44" s="17"/>
      <c r="BQ44" s="17"/>
      <c r="BR44" s="17"/>
      <c r="BS44" s="17"/>
      <c r="BT44" s="17"/>
      <c r="BU44" s="17"/>
      <c r="BV44" s="17"/>
      <c r="BW44" s="17"/>
      <c r="BX44" s="17"/>
      <c r="BY44" s="17"/>
      <c r="BZ44" s="17"/>
      <c r="CA44" s="17"/>
      <c r="CB44" s="17"/>
      <c r="CC44" s="17"/>
    </row>
    <row r="45" spans="1:99" ht="24.95" customHeight="1" thickBot="1" x14ac:dyDescent="0.25">
      <c r="A45" s="4"/>
      <c r="B45" s="46"/>
      <c r="C45" s="46"/>
      <c r="D45" s="46"/>
      <c r="E45" s="46"/>
      <c r="F45" s="46"/>
      <c r="G45" s="4"/>
      <c r="H45" s="335" t="s">
        <v>66</v>
      </c>
      <c r="I45" s="336"/>
      <c r="J45" s="336"/>
      <c r="K45" s="336"/>
      <c r="L45" s="336"/>
      <c r="M45" s="336"/>
      <c r="N45" s="336"/>
      <c r="O45" s="336"/>
      <c r="P45" s="336"/>
      <c r="Q45" s="336"/>
      <c r="R45" s="336"/>
      <c r="S45" s="337"/>
      <c r="T45" s="349">
        <f>'報酬支給額証明書（入力）'!E57</f>
        <v>0</v>
      </c>
      <c r="U45" s="350"/>
      <c r="V45" s="350"/>
      <c r="W45" s="350"/>
      <c r="X45" s="350"/>
      <c r="Y45" s="350"/>
      <c r="Z45" s="350"/>
      <c r="AA45" s="350"/>
      <c r="AB45" s="350"/>
      <c r="AC45" s="350"/>
      <c r="AD45" s="350"/>
      <c r="AE45" s="350"/>
      <c r="AF45" s="350"/>
      <c r="AG45" s="350"/>
      <c r="AH45" s="350"/>
      <c r="AI45" s="350"/>
      <c r="AJ45" s="350"/>
      <c r="AK45" s="350"/>
      <c r="AL45" s="350"/>
      <c r="AM45" s="350"/>
      <c r="AN45" s="350"/>
      <c r="AO45" s="351"/>
      <c r="AP45" s="352" t="s">
        <v>61</v>
      </c>
      <c r="AQ45" s="353"/>
      <c r="AR45" s="354">
        <f>'報酬支給額証明書（入力）'!I57</f>
        <v>0</v>
      </c>
      <c r="AS45" s="350"/>
      <c r="AT45" s="350"/>
      <c r="AU45" s="350"/>
      <c r="AV45" s="350"/>
      <c r="AW45" s="350"/>
      <c r="AX45" s="350"/>
      <c r="AY45" s="350"/>
      <c r="AZ45" s="350"/>
      <c r="BA45" s="350"/>
      <c r="BB45" s="350"/>
      <c r="BC45" s="350"/>
      <c r="BD45" s="350"/>
      <c r="BE45" s="350"/>
      <c r="BF45" s="350"/>
      <c r="BG45" s="350"/>
      <c r="BH45" s="350"/>
      <c r="BI45" s="350"/>
      <c r="BJ45" s="350"/>
      <c r="BK45" s="350"/>
      <c r="BL45" s="350"/>
      <c r="BM45" s="351"/>
      <c r="BN45" s="211"/>
      <c r="BO45" s="212"/>
      <c r="BP45" s="17"/>
      <c r="BQ45" s="17"/>
      <c r="BR45" s="17"/>
      <c r="BS45" s="17"/>
      <c r="BT45" s="17"/>
      <c r="BU45" s="17"/>
      <c r="BV45" s="17"/>
      <c r="BW45" s="17"/>
      <c r="BX45" s="17"/>
      <c r="BY45" s="17"/>
      <c r="BZ45" s="17"/>
      <c r="CA45" s="17"/>
      <c r="CB45" s="17"/>
      <c r="CC45" s="17"/>
    </row>
    <row r="46" spans="1:99" ht="24.95" customHeight="1" x14ac:dyDescent="0.2">
      <c r="A46" s="4"/>
      <c r="B46" s="46"/>
      <c r="C46" s="46"/>
      <c r="D46" s="46"/>
      <c r="E46" s="46"/>
      <c r="F46" s="46"/>
      <c r="G46" s="4"/>
      <c r="H46" s="110"/>
      <c r="I46" s="56"/>
      <c r="J46" s="56"/>
      <c r="K46" s="56"/>
      <c r="L46" s="56"/>
      <c r="M46" s="56"/>
      <c r="N46" s="56"/>
      <c r="O46" s="56"/>
      <c r="P46" s="56"/>
      <c r="Q46" s="56"/>
      <c r="R46" s="56"/>
      <c r="S46" s="56"/>
      <c r="T46" s="57"/>
      <c r="U46" s="57"/>
      <c r="V46" s="57"/>
      <c r="W46" s="57"/>
      <c r="X46" s="57"/>
      <c r="Y46" s="57"/>
      <c r="Z46" s="57"/>
      <c r="AA46" s="57"/>
      <c r="AB46" s="58"/>
      <c r="AC46" s="58"/>
      <c r="AD46" s="58"/>
      <c r="AE46" s="58"/>
      <c r="AF46" s="58"/>
      <c r="AG46" s="58"/>
      <c r="AH46" s="58"/>
      <c r="AI46" s="58"/>
      <c r="AJ46" s="58"/>
      <c r="AK46" s="58"/>
      <c r="AL46" s="58"/>
      <c r="AM46" s="58"/>
      <c r="AN46" s="58"/>
      <c r="AO46" s="58"/>
      <c r="AP46" s="59"/>
      <c r="AQ46" s="59"/>
      <c r="AR46" s="93"/>
      <c r="AS46" s="93"/>
      <c r="AT46" s="93"/>
      <c r="AU46" s="93"/>
      <c r="AV46" s="96"/>
      <c r="AW46" s="96"/>
      <c r="AX46" s="96"/>
      <c r="AY46" s="96"/>
      <c r="AZ46" s="96"/>
      <c r="BA46" s="31"/>
    </row>
    <row r="47" spans="1:99" ht="24.95" customHeight="1" thickBot="1" x14ac:dyDescent="0.25">
      <c r="A47" s="4"/>
      <c r="B47" s="46"/>
      <c r="C47" s="46"/>
      <c r="D47" s="46"/>
      <c r="E47" s="46"/>
      <c r="F47" s="46"/>
      <c r="G47" s="4"/>
      <c r="H47" s="110" t="s">
        <v>73</v>
      </c>
      <c r="I47" s="56"/>
      <c r="J47" s="56"/>
      <c r="K47" s="56"/>
      <c r="L47" s="56"/>
      <c r="M47" s="56"/>
      <c r="N47" s="56"/>
      <c r="O47" s="56"/>
      <c r="P47" s="56"/>
      <c r="Q47" s="56"/>
      <c r="R47" s="56"/>
      <c r="S47" s="56"/>
      <c r="T47" s="57"/>
      <c r="U47" s="57"/>
      <c r="V47" s="57"/>
      <c r="W47" s="57"/>
      <c r="X47" s="57"/>
      <c r="Y47" s="57"/>
      <c r="Z47" s="57"/>
      <c r="AA47" s="57"/>
      <c r="AB47" s="58"/>
      <c r="AC47" s="58"/>
      <c r="AD47" s="58"/>
      <c r="AE47" s="58"/>
      <c r="AF47" s="58"/>
      <c r="AG47" s="58"/>
      <c r="AH47" s="58"/>
      <c r="AI47" s="58"/>
      <c r="AJ47" s="58"/>
      <c r="AK47" s="58"/>
      <c r="AL47" s="58"/>
      <c r="AM47" s="58"/>
      <c r="AN47" s="58"/>
      <c r="AO47" s="58"/>
      <c r="AP47" s="59"/>
      <c r="AQ47" s="59"/>
      <c r="AR47" s="93"/>
      <c r="AS47" s="93"/>
      <c r="AT47" s="93"/>
      <c r="AU47" s="93"/>
      <c r="AV47" s="120"/>
      <c r="AW47" s="120"/>
      <c r="AX47" s="120"/>
      <c r="AY47" s="120"/>
      <c r="AZ47" s="120"/>
      <c r="BA47" s="31"/>
    </row>
    <row r="48" spans="1:99" ht="115.5" customHeight="1" thickBot="1" x14ac:dyDescent="0.2">
      <c r="A48" s="4"/>
      <c r="B48" s="46"/>
      <c r="C48" s="46"/>
      <c r="D48" s="46"/>
      <c r="E48" s="46"/>
      <c r="F48" s="46"/>
      <c r="G48" s="4"/>
      <c r="H48" s="387">
        <f>'報酬支給額証明書（入力）'!C59</f>
        <v>0</v>
      </c>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9"/>
      <c r="BP48" s="123"/>
      <c r="BQ48" s="123"/>
      <c r="BR48" s="123"/>
      <c r="BS48" s="123"/>
      <c r="BT48" s="123"/>
      <c r="BU48" s="123"/>
      <c r="BV48" s="123"/>
      <c r="BW48" s="123"/>
      <c r="BX48" s="123"/>
      <c r="BY48" s="123"/>
      <c r="BZ48" s="123"/>
      <c r="CA48" s="123"/>
      <c r="CB48" s="123"/>
      <c r="CC48" s="123"/>
    </row>
    <row r="49" spans="1:85" ht="24.95" customHeight="1" x14ac:dyDescent="0.2">
      <c r="A49" s="4"/>
      <c r="B49" s="46"/>
      <c r="C49" s="46"/>
      <c r="D49" s="46"/>
      <c r="E49" s="46"/>
      <c r="F49" s="46"/>
      <c r="G49" s="4"/>
      <c r="H49" s="110"/>
      <c r="I49" s="56"/>
      <c r="J49" s="56"/>
      <c r="K49" s="56"/>
      <c r="L49" s="56"/>
      <c r="M49" s="56"/>
      <c r="N49" s="56"/>
      <c r="O49" s="56"/>
      <c r="P49" s="56"/>
      <c r="Q49" s="56"/>
      <c r="R49" s="56"/>
      <c r="S49" s="56"/>
      <c r="T49" s="57"/>
      <c r="U49" s="57"/>
      <c r="V49" s="57"/>
      <c r="W49" s="57"/>
      <c r="X49" s="57"/>
      <c r="Y49" s="57"/>
      <c r="Z49" s="57"/>
      <c r="AA49" s="57"/>
      <c r="AB49" s="58"/>
      <c r="AC49" s="58"/>
      <c r="AD49" s="58"/>
      <c r="AE49" s="58"/>
      <c r="AF49" s="58"/>
      <c r="AG49" s="58"/>
      <c r="AH49" s="58"/>
      <c r="AI49" s="58"/>
      <c r="AJ49" s="58"/>
      <c r="AK49" s="58"/>
      <c r="AL49" s="58"/>
      <c r="AM49" s="58"/>
      <c r="AN49" s="58"/>
      <c r="AO49" s="58"/>
      <c r="AP49" s="59"/>
      <c r="AQ49" s="59"/>
      <c r="AR49" s="93"/>
      <c r="AS49" s="93"/>
      <c r="AT49" s="93"/>
      <c r="AU49" s="93"/>
      <c r="AV49" s="120"/>
      <c r="AW49" s="120"/>
      <c r="AX49" s="120"/>
      <c r="AY49" s="120"/>
      <c r="AZ49" s="120"/>
      <c r="BA49" s="31"/>
      <c r="BB49" s="241" t="s">
        <v>4</v>
      </c>
      <c r="BC49" s="241"/>
      <c r="BD49" s="241"/>
      <c r="BE49" s="241"/>
      <c r="BF49" s="241"/>
      <c r="BG49" s="22"/>
      <c r="BH49" s="338">
        <f>'報酬支給額証明書（入力）'!L74</f>
        <v>0</v>
      </c>
      <c r="BI49" s="339"/>
      <c r="BJ49" s="339"/>
      <c r="BK49" s="339"/>
      <c r="BL49" s="339"/>
      <c r="BM49" s="339"/>
      <c r="BN49" s="339"/>
      <c r="BO49" s="339"/>
      <c r="BP49" s="339"/>
      <c r="BQ49" s="339"/>
      <c r="BR49" s="339"/>
      <c r="BS49" s="339"/>
      <c r="BT49" s="339"/>
      <c r="BU49" s="339"/>
      <c r="BV49" s="339"/>
      <c r="BW49" s="339"/>
      <c r="BX49" s="339"/>
      <c r="BY49" s="339"/>
      <c r="BZ49" s="339"/>
      <c r="CA49" s="339"/>
      <c r="CB49" s="339"/>
      <c r="CC49" s="339"/>
    </row>
    <row r="50" spans="1:85" ht="24.95" customHeight="1" x14ac:dyDescent="0.2">
      <c r="A50" s="4"/>
      <c r="B50" s="46"/>
      <c r="C50" s="46"/>
      <c r="D50" s="46"/>
      <c r="E50" s="46"/>
      <c r="F50" s="46"/>
      <c r="G50" s="4"/>
      <c r="H50" s="109"/>
      <c r="I50" s="56"/>
      <c r="J50" s="56"/>
      <c r="K50" s="56"/>
      <c r="L50" s="56"/>
      <c r="M50" s="56"/>
      <c r="N50" s="56"/>
      <c r="O50" s="56"/>
      <c r="P50" s="56"/>
      <c r="Q50" s="56"/>
      <c r="R50" s="56"/>
      <c r="S50" s="56"/>
      <c r="T50" s="57"/>
      <c r="U50" s="57"/>
      <c r="V50" s="57"/>
      <c r="W50" s="57"/>
      <c r="X50" s="57"/>
      <c r="Y50" s="57"/>
      <c r="Z50" s="57"/>
      <c r="AA50" s="57"/>
      <c r="AB50" s="58"/>
      <c r="AC50" s="58"/>
      <c r="AD50" s="58"/>
      <c r="AE50" s="58"/>
      <c r="AF50" s="58"/>
      <c r="AG50" s="58"/>
      <c r="AH50" s="58"/>
      <c r="AI50" s="58"/>
      <c r="AJ50" s="58"/>
      <c r="AK50" s="58"/>
      <c r="AL50" s="58"/>
      <c r="AM50" s="58"/>
      <c r="AN50" s="58"/>
      <c r="AO50" s="58"/>
      <c r="AP50" s="59"/>
      <c r="AQ50" s="59"/>
      <c r="AR50" s="93"/>
      <c r="AS50" s="93"/>
      <c r="AT50" s="93"/>
      <c r="AU50" s="93"/>
      <c r="AV50" s="386" t="s">
        <v>30</v>
      </c>
      <c r="AW50" s="386"/>
      <c r="AX50" s="386"/>
      <c r="AY50" s="386"/>
      <c r="AZ50" s="386"/>
      <c r="BA50" s="31"/>
      <c r="BB50" s="385" t="s">
        <v>7</v>
      </c>
      <c r="BC50" s="385"/>
      <c r="BD50" s="385"/>
      <c r="BE50" s="385"/>
      <c r="BF50" s="385"/>
      <c r="BG50" s="22"/>
      <c r="BH50" s="384">
        <f>'報酬支給額証明書（入力）'!L76</f>
        <v>0</v>
      </c>
      <c r="BI50" s="384"/>
      <c r="BJ50" s="384"/>
      <c r="BK50" s="384"/>
      <c r="BL50" s="384"/>
      <c r="BM50" s="384"/>
      <c r="BN50" s="384"/>
      <c r="BO50" s="384"/>
      <c r="BP50" s="384"/>
      <c r="BQ50" s="384"/>
      <c r="BR50" s="384"/>
      <c r="BS50" s="384"/>
      <c r="BT50" s="384"/>
      <c r="BU50" s="384"/>
      <c r="BV50" s="384"/>
      <c r="BW50" s="384"/>
      <c r="BX50" s="384"/>
      <c r="BY50" s="384"/>
      <c r="BZ50" s="384"/>
      <c r="CA50" s="384"/>
      <c r="CB50" s="384"/>
      <c r="CC50" s="384"/>
    </row>
    <row r="51" spans="1:85" ht="24.95" customHeight="1" thickBot="1" x14ac:dyDescent="0.25">
      <c r="A51" s="4"/>
      <c r="B51" s="46"/>
      <c r="C51" s="46"/>
      <c r="D51" s="46"/>
      <c r="E51" s="46"/>
      <c r="F51" s="46"/>
      <c r="G51" s="4"/>
      <c r="H51" s="56"/>
      <c r="I51" s="56"/>
      <c r="J51" s="56"/>
      <c r="K51" s="56"/>
      <c r="L51" s="56"/>
      <c r="M51" s="56"/>
      <c r="N51" s="56"/>
      <c r="O51" s="56"/>
      <c r="P51" s="56"/>
      <c r="Q51" s="56"/>
      <c r="R51" s="56"/>
      <c r="S51" s="56"/>
      <c r="T51" s="57"/>
      <c r="U51" s="57"/>
      <c r="V51" s="57"/>
      <c r="W51" s="57"/>
      <c r="X51" s="57"/>
      <c r="Y51" s="57"/>
      <c r="Z51" s="57"/>
      <c r="AA51" s="57"/>
      <c r="AB51" s="58"/>
      <c r="AC51" s="58"/>
      <c r="AD51" s="58"/>
      <c r="AE51" s="58"/>
      <c r="AF51" s="58"/>
      <c r="AG51" s="58"/>
      <c r="AH51" s="58"/>
      <c r="AI51" s="58"/>
      <c r="AJ51" s="58"/>
      <c r="AK51" s="58"/>
      <c r="AL51" s="58"/>
      <c r="AM51" s="58"/>
      <c r="AN51" s="58"/>
      <c r="AO51" s="58"/>
      <c r="AP51" s="59"/>
      <c r="AQ51" s="59"/>
      <c r="AR51" s="42"/>
      <c r="AS51" s="42"/>
      <c r="AT51" s="42"/>
      <c r="AU51" s="42"/>
      <c r="AV51" s="334" t="s">
        <v>31</v>
      </c>
      <c r="AW51" s="334"/>
      <c r="AX51" s="334"/>
      <c r="AY51" s="334"/>
      <c r="AZ51" s="334"/>
      <c r="BA51" s="334"/>
      <c r="BB51" s="334"/>
      <c r="BC51" s="334"/>
      <c r="BD51" s="334"/>
      <c r="BE51" s="334"/>
      <c r="BF51" s="334"/>
      <c r="BG51" s="334"/>
      <c r="BH51" s="333">
        <f>'報酬支給額証明書（入力）'!L75</f>
        <v>0</v>
      </c>
      <c r="BI51" s="333"/>
      <c r="BJ51" s="333"/>
      <c r="BK51" s="333"/>
      <c r="BL51" s="333"/>
      <c r="BM51" s="333"/>
      <c r="BN51" s="333"/>
      <c r="BO51" s="333"/>
      <c r="BP51" s="333"/>
      <c r="BQ51" s="333"/>
      <c r="BR51" s="333"/>
      <c r="BS51" s="333"/>
      <c r="BT51" s="333"/>
      <c r="BU51" s="333"/>
      <c r="BV51" s="333"/>
      <c r="BW51" s="333"/>
      <c r="BX51" s="333"/>
      <c r="BY51" s="333"/>
      <c r="BZ51" s="333"/>
      <c r="CA51" s="333"/>
      <c r="CB51" s="333"/>
      <c r="CC51" s="25" t="s">
        <v>32</v>
      </c>
    </row>
    <row r="52" spans="1:85" ht="24.95" customHeight="1" thickTop="1" thickBot="1" x14ac:dyDescent="0.25">
      <c r="A52" s="60"/>
      <c r="B52" s="60"/>
      <c r="C52" s="60"/>
      <c r="D52" s="60"/>
      <c r="E52" s="60"/>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2"/>
      <c r="AH52" s="62"/>
      <c r="AI52" s="62"/>
      <c r="AJ52" s="62"/>
      <c r="AK52" s="62"/>
      <c r="AL52" s="62"/>
      <c r="AM52" s="62"/>
      <c r="AN52" s="62"/>
      <c r="AO52" s="62"/>
      <c r="AP52" s="62"/>
      <c r="AQ52" s="62"/>
      <c r="AR52" s="62"/>
      <c r="AS52" s="63"/>
      <c r="AT52" s="63"/>
      <c r="AU52" s="63"/>
      <c r="AV52" s="63"/>
      <c r="AW52" s="63"/>
      <c r="AX52" s="63"/>
      <c r="AY52" s="63"/>
      <c r="AZ52" s="63"/>
      <c r="BA52" s="63"/>
      <c r="BB52" s="63"/>
      <c r="BC52" s="63"/>
      <c r="BD52" s="63"/>
      <c r="BE52" s="382"/>
      <c r="BF52" s="382"/>
      <c r="BG52" s="382"/>
      <c r="BH52" s="382"/>
      <c r="BI52" s="382"/>
      <c r="BJ52" s="382"/>
      <c r="BK52" s="382"/>
      <c r="BL52" s="382"/>
      <c r="BM52" s="382"/>
      <c r="BN52" s="382"/>
      <c r="BO52" s="382"/>
      <c r="BP52" s="382"/>
      <c r="BQ52" s="382"/>
      <c r="BR52" s="382"/>
      <c r="BS52" s="382"/>
      <c r="BT52" s="382"/>
      <c r="BU52" s="382"/>
      <c r="BV52" s="382"/>
      <c r="BW52" s="382"/>
      <c r="BX52" s="382"/>
      <c r="BY52" s="382"/>
      <c r="BZ52" s="382"/>
      <c r="CA52" s="382"/>
      <c r="CB52" s="382"/>
      <c r="CC52" s="63"/>
      <c r="CD52" s="156"/>
      <c r="CE52" s="156"/>
      <c r="CF52" s="156"/>
    </row>
    <row r="53" spans="1:85" ht="18" customHeight="1" thickBot="1" x14ac:dyDescent="0.2">
      <c r="E53" s="374" t="s">
        <v>33</v>
      </c>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5"/>
      <c r="BM53" s="375"/>
      <c r="BN53" s="375"/>
      <c r="BO53" s="375"/>
      <c r="BP53" s="375"/>
      <c r="BQ53" s="376"/>
      <c r="CD53" s="1"/>
      <c r="CG53" s="3"/>
    </row>
    <row r="54" spans="1:85" ht="33" customHeight="1" x14ac:dyDescent="0.15">
      <c r="E54" s="377" t="str">
        <f>IF('報酬支給額証明書（入力）'!D65="","",'報酬支給額証明書（入力）'!D65)</f>
        <v/>
      </c>
      <c r="F54" s="378"/>
      <c r="G54" s="378"/>
      <c r="H54" s="378"/>
      <c r="I54" s="378"/>
      <c r="J54" s="378"/>
      <c r="K54" s="378"/>
      <c r="L54" s="378"/>
      <c r="M54" s="378"/>
      <c r="N54" s="378"/>
      <c r="O54" s="378"/>
      <c r="P54" s="106" t="s">
        <v>34</v>
      </c>
      <c r="Q54" s="64"/>
      <c r="R54" s="379" t="str">
        <f>IF('報酬支給額証明書（入力）'!H65="","",'報酬支給額証明書（入力）'!H65)</f>
        <v/>
      </c>
      <c r="S54" s="379"/>
      <c r="T54" s="379"/>
      <c r="U54" s="379"/>
      <c r="V54" s="379"/>
      <c r="W54" s="379"/>
      <c r="X54" s="379"/>
      <c r="Y54" s="379"/>
      <c r="Z54" s="379"/>
      <c r="AA54" s="379"/>
      <c r="AB54" s="379"/>
      <c r="AC54" s="379"/>
      <c r="AD54" s="379"/>
      <c r="AE54" s="379"/>
      <c r="AF54" s="379"/>
      <c r="AG54" s="379"/>
      <c r="AH54" s="380"/>
      <c r="AI54" s="381" t="str">
        <f>IF('報酬支給額証明書（入力）'!D68="","",'報酬支給額証明書（入力）'!D68)</f>
        <v/>
      </c>
      <c r="AJ54" s="379"/>
      <c r="AK54" s="379"/>
      <c r="AL54" s="379"/>
      <c r="AM54" s="379"/>
      <c r="AN54" s="379"/>
      <c r="AO54" s="379"/>
      <c r="AP54" s="379"/>
      <c r="AQ54" s="379"/>
      <c r="AR54" s="379"/>
      <c r="AS54" s="379"/>
      <c r="AT54" s="379"/>
      <c r="AU54" s="379"/>
      <c r="AV54" s="379"/>
      <c r="AW54" s="379"/>
      <c r="AX54" s="106" t="s">
        <v>34</v>
      </c>
      <c r="AY54" s="64"/>
      <c r="AZ54" s="379" t="str">
        <f>IF('報酬支給額証明書（入力）'!H68="","",'報酬支給額証明書（入力）'!H68)</f>
        <v/>
      </c>
      <c r="BA54" s="379"/>
      <c r="BB54" s="379"/>
      <c r="BC54" s="379"/>
      <c r="BD54" s="379"/>
      <c r="BE54" s="379"/>
      <c r="BF54" s="379"/>
      <c r="BG54" s="379"/>
      <c r="BH54" s="379"/>
      <c r="BI54" s="379"/>
      <c r="BJ54" s="379"/>
      <c r="BK54" s="379"/>
      <c r="BL54" s="379"/>
      <c r="BM54" s="379"/>
      <c r="BN54" s="379"/>
      <c r="BO54" s="379"/>
      <c r="BP54" s="379"/>
      <c r="BQ54" s="380"/>
      <c r="CD54" s="1"/>
      <c r="CG54" s="3"/>
    </row>
    <row r="55" spans="1:85" ht="33" customHeight="1" x14ac:dyDescent="0.15">
      <c r="E55" s="364" t="str">
        <f>IF('報酬支給額証明書（入力）'!D66="","",'報酬支給額証明書（入力）'!D66)</f>
        <v/>
      </c>
      <c r="F55" s="365"/>
      <c r="G55" s="365"/>
      <c r="H55" s="365"/>
      <c r="I55" s="365"/>
      <c r="J55" s="365"/>
      <c r="K55" s="365"/>
      <c r="L55" s="365"/>
      <c r="M55" s="365"/>
      <c r="N55" s="365"/>
      <c r="O55" s="365"/>
      <c r="P55" s="107" t="s">
        <v>35</v>
      </c>
      <c r="Q55" s="65"/>
      <c r="R55" s="366" t="str">
        <f>IF('報酬支給額証明書（入力）'!H66="","",'報酬支給額証明書（入力）'!H66)</f>
        <v/>
      </c>
      <c r="S55" s="366"/>
      <c r="T55" s="366"/>
      <c r="U55" s="366"/>
      <c r="V55" s="366"/>
      <c r="W55" s="366"/>
      <c r="X55" s="366"/>
      <c r="Y55" s="366"/>
      <c r="Z55" s="366"/>
      <c r="AA55" s="366"/>
      <c r="AB55" s="366"/>
      <c r="AC55" s="366"/>
      <c r="AD55" s="366"/>
      <c r="AE55" s="366"/>
      <c r="AF55" s="366"/>
      <c r="AG55" s="366"/>
      <c r="AH55" s="367"/>
      <c r="AI55" s="368" t="str">
        <f>IF('報酬支給額証明書（入力）'!D69="","",'報酬支給額証明書（入力）'!D69)</f>
        <v/>
      </c>
      <c r="AJ55" s="366"/>
      <c r="AK55" s="366"/>
      <c r="AL55" s="366"/>
      <c r="AM55" s="366"/>
      <c r="AN55" s="366"/>
      <c r="AO55" s="366"/>
      <c r="AP55" s="366"/>
      <c r="AQ55" s="366"/>
      <c r="AR55" s="366"/>
      <c r="AS55" s="366"/>
      <c r="AT55" s="366"/>
      <c r="AU55" s="366"/>
      <c r="AV55" s="366"/>
      <c r="AW55" s="366"/>
      <c r="AX55" s="107" t="s">
        <v>36</v>
      </c>
      <c r="AY55" s="65"/>
      <c r="AZ55" s="366" t="str">
        <f>IF('報酬支給額証明書（入力）'!H69="","",'報酬支給額証明書（入力）'!H69)</f>
        <v/>
      </c>
      <c r="BA55" s="366"/>
      <c r="BB55" s="366"/>
      <c r="BC55" s="366"/>
      <c r="BD55" s="366"/>
      <c r="BE55" s="366"/>
      <c r="BF55" s="366"/>
      <c r="BG55" s="366"/>
      <c r="BH55" s="366"/>
      <c r="BI55" s="366"/>
      <c r="BJ55" s="366"/>
      <c r="BK55" s="366"/>
      <c r="BL55" s="366"/>
      <c r="BM55" s="366"/>
      <c r="BN55" s="366"/>
      <c r="BO55" s="366"/>
      <c r="BP55" s="366"/>
      <c r="BQ55" s="367"/>
      <c r="CD55" s="1"/>
      <c r="CG55" s="3"/>
    </row>
    <row r="56" spans="1:85" ht="33" customHeight="1" thickBot="1" x14ac:dyDescent="0.2">
      <c r="E56" s="369" t="str">
        <f>IF('報酬支給額証明書（入力）'!D67="","",'報酬支給額証明書（入力）'!D67)</f>
        <v/>
      </c>
      <c r="F56" s="370"/>
      <c r="G56" s="370"/>
      <c r="H56" s="370"/>
      <c r="I56" s="370"/>
      <c r="J56" s="370"/>
      <c r="K56" s="370"/>
      <c r="L56" s="370"/>
      <c r="M56" s="370"/>
      <c r="N56" s="370"/>
      <c r="O56" s="370"/>
      <c r="P56" s="108" t="s">
        <v>36</v>
      </c>
      <c r="Q56" s="66"/>
      <c r="R56" s="371" t="str">
        <f>IF('報酬支給額証明書（入力）'!H67="","",'報酬支給額証明書（入力）'!H67)</f>
        <v/>
      </c>
      <c r="S56" s="371"/>
      <c r="T56" s="371"/>
      <c r="U56" s="371"/>
      <c r="V56" s="371"/>
      <c r="W56" s="371"/>
      <c r="X56" s="371"/>
      <c r="Y56" s="371"/>
      <c r="Z56" s="371"/>
      <c r="AA56" s="371"/>
      <c r="AB56" s="371"/>
      <c r="AC56" s="371"/>
      <c r="AD56" s="371"/>
      <c r="AE56" s="371"/>
      <c r="AF56" s="371"/>
      <c r="AG56" s="371"/>
      <c r="AH56" s="372"/>
      <c r="AI56" s="373" t="str">
        <f>IF('報酬支給額証明書（入力）'!D70="","",'報酬支給額証明書（入力）'!D70)</f>
        <v/>
      </c>
      <c r="AJ56" s="371"/>
      <c r="AK56" s="371"/>
      <c r="AL56" s="371"/>
      <c r="AM56" s="371"/>
      <c r="AN56" s="371"/>
      <c r="AO56" s="371"/>
      <c r="AP56" s="371"/>
      <c r="AQ56" s="371"/>
      <c r="AR56" s="371"/>
      <c r="AS56" s="371"/>
      <c r="AT56" s="371"/>
      <c r="AU56" s="371"/>
      <c r="AV56" s="371"/>
      <c r="AW56" s="371"/>
      <c r="AX56" s="108" t="s">
        <v>34</v>
      </c>
      <c r="AY56" s="66"/>
      <c r="AZ56" s="371" t="str">
        <f>IF('報酬支給額証明書（入力）'!H70="","",'報酬支給額証明書（入力）'!H70)</f>
        <v/>
      </c>
      <c r="BA56" s="371"/>
      <c r="BB56" s="371"/>
      <c r="BC56" s="371"/>
      <c r="BD56" s="371"/>
      <c r="BE56" s="371"/>
      <c r="BF56" s="371"/>
      <c r="BG56" s="371"/>
      <c r="BH56" s="371"/>
      <c r="BI56" s="371"/>
      <c r="BJ56" s="371"/>
      <c r="BK56" s="371"/>
      <c r="BL56" s="371"/>
      <c r="BM56" s="371"/>
      <c r="BN56" s="371"/>
      <c r="BO56" s="371"/>
      <c r="BP56" s="371"/>
      <c r="BQ56" s="372"/>
      <c r="CC56" s="3"/>
      <c r="CE56" s="3"/>
      <c r="CF56" s="3"/>
      <c r="CG56" s="3"/>
    </row>
    <row r="57" spans="1:85" ht="24.95" customHeight="1" thickBot="1"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8"/>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row>
    <row r="58" spans="1:85" ht="20.25" customHeight="1" thickTop="1" thickBot="1" x14ac:dyDescent="0.2">
      <c r="A58" s="357" t="s">
        <v>37</v>
      </c>
      <c r="B58" s="357"/>
      <c r="C58" s="357"/>
      <c r="D58" s="357"/>
      <c r="E58" s="357"/>
      <c r="F58" s="357"/>
      <c r="G58" s="357"/>
      <c r="H58" s="69" t="s">
        <v>38</v>
      </c>
      <c r="I58" s="69"/>
      <c r="J58" s="69"/>
      <c r="K58" s="69"/>
      <c r="M58" s="70"/>
      <c r="N58" s="24"/>
      <c r="U58" s="24"/>
      <c r="V58" s="24"/>
      <c r="W58" s="8"/>
      <c r="X58" s="8"/>
      <c r="Y58" s="8"/>
      <c r="Z58" s="8"/>
      <c r="AA58" s="8"/>
      <c r="AB58" s="8"/>
      <c r="AC58" s="8"/>
      <c r="AD58" s="8"/>
      <c r="AE58" s="8"/>
      <c r="AL58" s="71" t="s">
        <v>39</v>
      </c>
      <c r="AM58" s="71"/>
      <c r="AN58" s="71"/>
      <c r="AO58" s="71"/>
      <c r="AP58" s="71"/>
      <c r="AQ58" s="71"/>
      <c r="AR58" s="71"/>
      <c r="AS58" s="70"/>
      <c r="BA58" s="24"/>
      <c r="BB58" s="24"/>
      <c r="BC58" s="24"/>
      <c r="BD58" s="24"/>
      <c r="BE58" s="24"/>
      <c r="BF58" s="24"/>
      <c r="BG58" s="24"/>
      <c r="BH58" s="24"/>
      <c r="BI58" s="4"/>
      <c r="CD58" s="156"/>
      <c r="CE58" s="156"/>
      <c r="CF58" s="156"/>
    </row>
    <row r="59" spans="1:85" ht="20.100000000000001" customHeight="1" x14ac:dyDescent="0.15">
      <c r="A59" s="261"/>
      <c r="B59" s="261"/>
      <c r="C59" s="261"/>
      <c r="D59" s="261"/>
      <c r="E59" s="261"/>
      <c r="F59" s="261"/>
      <c r="G59" s="261"/>
      <c r="H59" s="358" t="s">
        <v>77</v>
      </c>
      <c r="I59" s="359"/>
      <c r="J59" s="359"/>
      <c r="K59" s="359"/>
      <c r="L59" s="359"/>
      <c r="M59" s="359"/>
      <c r="N59" s="359"/>
      <c r="O59" s="359"/>
      <c r="P59" s="359"/>
      <c r="Q59" s="359"/>
      <c r="R59" s="359"/>
      <c r="S59" s="359"/>
      <c r="T59" s="359"/>
      <c r="U59" s="359"/>
      <c r="V59" s="359"/>
      <c r="W59" s="359"/>
      <c r="X59" s="359"/>
      <c r="Y59" s="359"/>
      <c r="Z59" s="359"/>
      <c r="AA59" s="359"/>
      <c r="AB59" s="359"/>
      <c r="AC59" s="359"/>
      <c r="AD59" s="360"/>
      <c r="AE59" s="8"/>
      <c r="AL59" s="358" t="s">
        <v>76</v>
      </c>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60"/>
      <c r="BK59" s="72"/>
      <c r="BL59" s="72"/>
      <c r="BM59" s="72"/>
      <c r="BN59" s="72"/>
      <c r="BO59" s="72"/>
      <c r="BP59" s="72"/>
      <c r="BQ59" s="72"/>
      <c r="BR59" s="72"/>
      <c r="BS59" s="72"/>
      <c r="BT59" s="72"/>
    </row>
    <row r="60" spans="1:85" ht="20.100000000000001" customHeight="1" thickBot="1" x14ac:dyDescent="0.2">
      <c r="A60" s="261"/>
      <c r="B60" s="261"/>
      <c r="C60" s="261"/>
      <c r="D60" s="261"/>
      <c r="E60" s="261"/>
      <c r="F60" s="261"/>
      <c r="G60" s="261"/>
      <c r="H60" s="361"/>
      <c r="I60" s="362"/>
      <c r="J60" s="362"/>
      <c r="K60" s="362"/>
      <c r="L60" s="362"/>
      <c r="M60" s="362"/>
      <c r="N60" s="362"/>
      <c r="O60" s="362"/>
      <c r="P60" s="362"/>
      <c r="Q60" s="362"/>
      <c r="R60" s="362"/>
      <c r="S60" s="362"/>
      <c r="T60" s="362"/>
      <c r="U60" s="362"/>
      <c r="V60" s="362"/>
      <c r="W60" s="362"/>
      <c r="X60" s="362"/>
      <c r="Y60" s="362"/>
      <c r="Z60" s="362"/>
      <c r="AA60" s="362"/>
      <c r="AB60" s="362"/>
      <c r="AC60" s="362"/>
      <c r="AD60" s="363"/>
      <c r="AE60" s="8"/>
      <c r="AL60" s="361"/>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3"/>
      <c r="BJ60" s="72"/>
      <c r="BK60" s="72"/>
      <c r="BL60" s="72"/>
      <c r="BM60" s="72"/>
      <c r="BN60" s="72"/>
      <c r="BO60" s="72"/>
      <c r="BP60" s="72"/>
      <c r="BQ60" s="72"/>
      <c r="BR60" s="72"/>
      <c r="BS60" s="72"/>
      <c r="BT60" s="72"/>
    </row>
    <row r="61" spans="1:85" ht="19.5" customHeight="1" thickBot="1" x14ac:dyDescent="0.2">
      <c r="A61" s="261"/>
      <c r="B61" s="261"/>
      <c r="C61" s="261"/>
      <c r="D61" s="261"/>
      <c r="E61" s="261"/>
      <c r="F61" s="261"/>
      <c r="G61" s="261"/>
      <c r="H61" s="69" t="s">
        <v>40</v>
      </c>
      <c r="I61" s="69"/>
      <c r="J61" s="69"/>
      <c r="K61" s="69"/>
      <c r="M61" s="70"/>
      <c r="N61" s="24"/>
      <c r="U61" s="24"/>
      <c r="V61" s="24"/>
      <c r="W61" s="8"/>
      <c r="X61" s="8"/>
      <c r="Y61" s="8"/>
      <c r="Z61" s="8"/>
      <c r="AA61" s="8"/>
      <c r="AB61" s="8"/>
      <c r="AC61" s="8"/>
      <c r="AD61" s="8"/>
      <c r="AE61" s="8"/>
      <c r="AL61" s="71" t="s">
        <v>41</v>
      </c>
      <c r="AM61" s="71"/>
      <c r="AN61" s="71"/>
      <c r="AO61" s="71"/>
      <c r="AP61" s="71"/>
      <c r="AQ61" s="71"/>
      <c r="AR61" s="71"/>
      <c r="AS61" s="70"/>
      <c r="BA61" s="24"/>
      <c r="BB61" s="24"/>
      <c r="BC61" s="24"/>
      <c r="BD61" s="24"/>
      <c r="BE61" s="24"/>
      <c r="BF61" s="24"/>
      <c r="BG61" s="24"/>
      <c r="BH61" s="24"/>
      <c r="BI61" s="4"/>
      <c r="BJ61" s="72"/>
      <c r="BK61" s="72"/>
      <c r="BL61" s="72"/>
      <c r="BM61" s="72"/>
      <c r="BN61" s="72"/>
      <c r="BO61" s="72"/>
      <c r="BP61" s="72"/>
      <c r="BQ61" s="72"/>
      <c r="BR61" s="72"/>
      <c r="BS61" s="72"/>
      <c r="BT61" s="72"/>
      <c r="BU61" s="72"/>
      <c r="BV61" s="72"/>
      <c r="BW61" s="72"/>
      <c r="BX61" s="72"/>
      <c r="BY61" s="72"/>
      <c r="BZ61" s="72"/>
      <c r="CA61" s="72"/>
      <c r="CB61" s="72"/>
      <c r="CC61" s="72"/>
    </row>
    <row r="62" spans="1:85" ht="20.100000000000001" customHeight="1" x14ac:dyDescent="0.15">
      <c r="A62" s="261"/>
      <c r="B62" s="261"/>
      <c r="C62" s="261"/>
      <c r="D62" s="261"/>
      <c r="E62" s="261"/>
      <c r="F62" s="261"/>
      <c r="G62" s="261"/>
      <c r="H62" s="358" t="s">
        <v>77</v>
      </c>
      <c r="I62" s="359"/>
      <c r="J62" s="359"/>
      <c r="K62" s="359"/>
      <c r="L62" s="359"/>
      <c r="M62" s="359"/>
      <c r="N62" s="359"/>
      <c r="O62" s="359"/>
      <c r="P62" s="359"/>
      <c r="Q62" s="359"/>
      <c r="R62" s="359"/>
      <c r="S62" s="359"/>
      <c r="T62" s="359"/>
      <c r="U62" s="359"/>
      <c r="V62" s="359"/>
      <c r="W62" s="359"/>
      <c r="X62" s="359"/>
      <c r="Y62" s="359"/>
      <c r="Z62" s="359"/>
      <c r="AA62" s="359"/>
      <c r="AB62" s="359"/>
      <c r="AC62" s="359"/>
      <c r="AD62" s="360"/>
      <c r="AE62" s="8"/>
      <c r="AL62" s="358" t="s">
        <v>77</v>
      </c>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60"/>
      <c r="BJ62" s="72"/>
      <c r="BK62" s="72"/>
      <c r="BL62" s="72"/>
      <c r="BM62" s="72"/>
      <c r="BN62" s="72"/>
      <c r="BO62" s="72"/>
      <c r="BP62" s="72"/>
      <c r="BQ62" s="72"/>
      <c r="BR62" s="72"/>
      <c r="BS62" s="72"/>
      <c r="BT62" s="72"/>
      <c r="BU62" s="72"/>
      <c r="BV62" s="72"/>
      <c r="BW62" s="72"/>
      <c r="BX62" s="72"/>
      <c r="BY62" s="72"/>
      <c r="BZ62" s="72"/>
      <c r="CA62" s="72"/>
      <c r="CB62" s="72"/>
      <c r="CC62" s="72"/>
    </row>
    <row r="63" spans="1:85" ht="20.100000000000001" customHeight="1" thickBot="1" x14ac:dyDescent="0.2">
      <c r="A63" s="261"/>
      <c r="B63" s="261"/>
      <c r="C63" s="261"/>
      <c r="D63" s="261"/>
      <c r="E63" s="261"/>
      <c r="F63" s="261"/>
      <c r="G63" s="261"/>
      <c r="H63" s="361"/>
      <c r="I63" s="362"/>
      <c r="J63" s="362"/>
      <c r="K63" s="362"/>
      <c r="L63" s="362"/>
      <c r="M63" s="362"/>
      <c r="N63" s="362"/>
      <c r="O63" s="362"/>
      <c r="P63" s="362"/>
      <c r="Q63" s="362"/>
      <c r="R63" s="362"/>
      <c r="S63" s="362"/>
      <c r="T63" s="362"/>
      <c r="U63" s="362"/>
      <c r="V63" s="362"/>
      <c r="W63" s="362"/>
      <c r="X63" s="362"/>
      <c r="Y63" s="362"/>
      <c r="Z63" s="362"/>
      <c r="AA63" s="362"/>
      <c r="AB63" s="362"/>
      <c r="AC63" s="362"/>
      <c r="AD63" s="363"/>
      <c r="AE63" s="8"/>
      <c r="AL63" s="361"/>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3"/>
      <c r="BJ63" s="72"/>
      <c r="BK63" s="72"/>
      <c r="BL63" s="72"/>
      <c r="BM63" s="72"/>
      <c r="BN63" s="72"/>
      <c r="BO63" s="72"/>
      <c r="BP63" s="72"/>
      <c r="BQ63" s="72"/>
      <c r="BR63" s="72"/>
      <c r="BS63" s="72"/>
      <c r="BT63" s="72"/>
      <c r="BU63" s="72"/>
      <c r="BV63" s="72"/>
      <c r="BW63" s="72"/>
      <c r="BX63" s="72"/>
      <c r="BY63" s="72"/>
      <c r="BZ63" s="72"/>
      <c r="CA63" s="72"/>
      <c r="CB63" s="72"/>
      <c r="CC63" s="72"/>
    </row>
    <row r="64" spans="1:85" ht="17.25" customHeight="1" x14ac:dyDescent="0.15">
      <c r="AN64" s="1"/>
      <c r="BK64" s="383" t="s">
        <v>123</v>
      </c>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383"/>
    </row>
    <row r="65" spans="1:81" ht="18" customHeight="1" x14ac:dyDescent="0.15">
      <c r="B65" s="355"/>
      <c r="C65" s="355"/>
      <c r="D65" s="355"/>
      <c r="E65" s="355"/>
      <c r="G65" s="3"/>
      <c r="H65" s="3"/>
      <c r="I65" s="3"/>
      <c r="J65" s="3"/>
      <c r="K65" s="3"/>
      <c r="L65" s="3"/>
      <c r="M65" s="3"/>
      <c r="N65" s="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row>
    <row r="66" spans="1:81" x14ac:dyDescent="0.15">
      <c r="B66" s="355"/>
      <c r="C66" s="355"/>
      <c r="D66" s="355"/>
      <c r="E66" s="355"/>
      <c r="F66" s="73"/>
      <c r="G66" s="73"/>
      <c r="H66" s="73"/>
      <c r="I66" s="73"/>
      <c r="J66" s="73"/>
      <c r="K66" s="73"/>
      <c r="L66" s="73"/>
      <c r="M66" s="73"/>
      <c r="N66" s="7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row>
    <row r="67" spans="1:81" x14ac:dyDescent="0.15">
      <c r="A67" s="356"/>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6"/>
      <c r="BG67" s="356"/>
      <c r="BH67" s="356"/>
      <c r="BI67" s="356"/>
      <c r="BJ67" s="356"/>
      <c r="BK67" s="356"/>
      <c r="BL67" s="356"/>
      <c r="BM67" s="356"/>
      <c r="BN67" s="356"/>
      <c r="BO67" s="356"/>
      <c r="BP67" s="356"/>
      <c r="BQ67" s="356"/>
      <c r="BR67" s="356"/>
      <c r="BS67" s="356"/>
      <c r="BT67" s="356"/>
      <c r="BU67" s="356"/>
      <c r="BV67" s="356"/>
      <c r="BW67" s="356"/>
      <c r="BX67" s="356"/>
      <c r="BY67" s="356"/>
      <c r="BZ67" s="356"/>
      <c r="CA67" s="356"/>
      <c r="CB67" s="356"/>
      <c r="CC67" s="356"/>
    </row>
    <row r="68" spans="1:81" ht="13.5" customHeight="1" x14ac:dyDescent="0.15"/>
  </sheetData>
  <mergeCells count="216">
    <mergeCell ref="AP40:AQ40"/>
    <mergeCell ref="AR40:BM40"/>
    <mergeCell ref="BN40:BO40"/>
    <mergeCell ref="BH50:CC50"/>
    <mergeCell ref="BB50:BF50"/>
    <mergeCell ref="AV50:AZ50"/>
    <mergeCell ref="H48:BO48"/>
    <mergeCell ref="BN45:BO45"/>
    <mergeCell ref="H41:S41"/>
    <mergeCell ref="T41:AO41"/>
    <mergeCell ref="AP41:AQ41"/>
    <mergeCell ref="AR41:BM41"/>
    <mergeCell ref="BN41:BO41"/>
    <mergeCell ref="H42:S42"/>
    <mergeCell ref="T42:AO42"/>
    <mergeCell ref="AP42:AQ42"/>
    <mergeCell ref="AR42:BM42"/>
    <mergeCell ref="BN42:BO42"/>
    <mergeCell ref="B65:E66"/>
    <mergeCell ref="A67:CC67"/>
    <mergeCell ref="T44:AO44"/>
    <mergeCell ref="AP44:AQ44"/>
    <mergeCell ref="A58:G63"/>
    <mergeCell ref="H59:AD60"/>
    <mergeCell ref="AL59:BI60"/>
    <mergeCell ref="H62:AD63"/>
    <mergeCell ref="AL62:BI63"/>
    <mergeCell ref="E55:O55"/>
    <mergeCell ref="R55:AH55"/>
    <mergeCell ref="AI55:AW55"/>
    <mergeCell ref="AZ55:BQ55"/>
    <mergeCell ref="E56:O56"/>
    <mergeCell ref="R56:AH56"/>
    <mergeCell ref="AI56:AW56"/>
    <mergeCell ref="AZ56:BQ56"/>
    <mergeCell ref="E53:BQ53"/>
    <mergeCell ref="E54:O54"/>
    <mergeCell ref="R54:AH54"/>
    <mergeCell ref="AI54:AW54"/>
    <mergeCell ref="AZ54:BQ54"/>
    <mergeCell ref="BE52:CB52"/>
    <mergeCell ref="BK64:CG64"/>
    <mergeCell ref="BH51:CB51"/>
    <mergeCell ref="AV51:BG51"/>
    <mergeCell ref="CD32:CD34"/>
    <mergeCell ref="H34:S34"/>
    <mergeCell ref="T34:AO34"/>
    <mergeCell ref="AP34:AQ34"/>
    <mergeCell ref="BB49:BF49"/>
    <mergeCell ref="BH49:CC49"/>
    <mergeCell ref="H39:S39"/>
    <mergeCell ref="T39:AO39"/>
    <mergeCell ref="AP39:AQ39"/>
    <mergeCell ref="AR39:BM39"/>
    <mergeCell ref="BN39:BO39"/>
    <mergeCell ref="H43:S43"/>
    <mergeCell ref="T43:AO43"/>
    <mergeCell ref="AP43:AQ43"/>
    <mergeCell ref="AR43:BM43"/>
    <mergeCell ref="BN43:BO43"/>
    <mergeCell ref="H35:S35"/>
    <mergeCell ref="T35:AA35"/>
    <mergeCell ref="H45:S45"/>
    <mergeCell ref="T45:AO45"/>
    <mergeCell ref="AP45:AQ45"/>
    <mergeCell ref="AR45:BM45"/>
    <mergeCell ref="CD30:CD31"/>
    <mergeCell ref="AB35:AO35"/>
    <mergeCell ref="AP35:AQ35"/>
    <mergeCell ref="H44:S44"/>
    <mergeCell ref="H37:BO37"/>
    <mergeCell ref="AR32:BM32"/>
    <mergeCell ref="BN32:BO32"/>
    <mergeCell ref="H38:S38"/>
    <mergeCell ref="T38:AO38"/>
    <mergeCell ref="AP38:AQ38"/>
    <mergeCell ref="AR38:BM38"/>
    <mergeCell ref="BN38:BO38"/>
    <mergeCell ref="AR44:BM44"/>
    <mergeCell ref="BN44:BO44"/>
    <mergeCell ref="H33:S33"/>
    <mergeCell ref="AP33:AQ33"/>
    <mergeCell ref="T33:AO33"/>
    <mergeCell ref="AR33:BM33"/>
    <mergeCell ref="BN33:BO33"/>
    <mergeCell ref="H31:S31"/>
    <mergeCell ref="T31:AO31"/>
    <mergeCell ref="AP31:AQ31"/>
    <mergeCell ref="H40:S40"/>
    <mergeCell ref="T40:AO40"/>
    <mergeCell ref="C21:F22"/>
    <mergeCell ref="H21:S21"/>
    <mergeCell ref="T21:AG21"/>
    <mergeCell ref="AP21:AQ21"/>
    <mergeCell ref="C23:F24"/>
    <mergeCell ref="BN27:BO27"/>
    <mergeCell ref="AR28:BM28"/>
    <mergeCell ref="BN28:BO28"/>
    <mergeCell ref="T22:AA22"/>
    <mergeCell ref="AB22:AO22"/>
    <mergeCell ref="AP22:AQ22"/>
    <mergeCell ref="AR22:AY22"/>
    <mergeCell ref="AZ22:BM22"/>
    <mergeCell ref="BN22:BO22"/>
    <mergeCell ref="H23:S23"/>
    <mergeCell ref="T23:AQ24"/>
    <mergeCell ref="H24:S24"/>
    <mergeCell ref="BP20:BQ20"/>
    <mergeCell ref="AR20:BM20"/>
    <mergeCell ref="BN20:BO20"/>
    <mergeCell ref="BP22:BQ22"/>
    <mergeCell ref="H29:S29"/>
    <mergeCell ref="T29:AO29"/>
    <mergeCell ref="AP29:AQ29"/>
    <mergeCell ref="AR29:BM29"/>
    <mergeCell ref="BN29:BO29"/>
    <mergeCell ref="BP21:BQ21"/>
    <mergeCell ref="H27:S27"/>
    <mergeCell ref="T27:AO27"/>
    <mergeCell ref="AP27:AQ27"/>
    <mergeCell ref="H28:S28"/>
    <mergeCell ref="T28:AO28"/>
    <mergeCell ref="AP28:AQ28"/>
    <mergeCell ref="H25:S25"/>
    <mergeCell ref="T25:AO25"/>
    <mergeCell ref="AP25:AQ25"/>
    <mergeCell ref="H26:S26"/>
    <mergeCell ref="T26:AO26"/>
    <mergeCell ref="AP26:AQ26"/>
    <mergeCell ref="AR25:BM25"/>
    <mergeCell ref="BN25:BO25"/>
    <mergeCell ref="A18:E19"/>
    <mergeCell ref="F18:F19"/>
    <mergeCell ref="H18:S18"/>
    <mergeCell ref="T18:AO18"/>
    <mergeCell ref="AP18:AQ18"/>
    <mergeCell ref="BP18:BQ18"/>
    <mergeCell ref="H19:S19"/>
    <mergeCell ref="A15:F17"/>
    <mergeCell ref="AR18:BM18"/>
    <mergeCell ref="BN18:BO18"/>
    <mergeCell ref="AR19:BM19"/>
    <mergeCell ref="BN19:BO19"/>
    <mergeCell ref="T19:AO19"/>
    <mergeCell ref="AP19:AQ19"/>
    <mergeCell ref="BP19:BQ19"/>
    <mergeCell ref="AR16:BO17"/>
    <mergeCell ref="H15:S15"/>
    <mergeCell ref="T15:AQ15"/>
    <mergeCell ref="AR15:BO15"/>
    <mergeCell ref="H11:S12"/>
    <mergeCell ref="T11:AQ12"/>
    <mergeCell ref="H13:S14"/>
    <mergeCell ref="T13:W14"/>
    <mergeCell ref="X13:Z14"/>
    <mergeCell ref="AA13:AB14"/>
    <mergeCell ref="AC13:AF14"/>
    <mergeCell ref="H16:S16"/>
    <mergeCell ref="T16:AQ17"/>
    <mergeCell ref="H17:S17"/>
    <mergeCell ref="BA11:BE11"/>
    <mergeCell ref="AS9:AZ11"/>
    <mergeCell ref="BF9:CC9"/>
    <mergeCell ref="BF10:CC10"/>
    <mergeCell ref="BF11:BU11"/>
    <mergeCell ref="AG13:AI14"/>
    <mergeCell ref="AJ13:AL13"/>
    <mergeCell ref="AM13:AN13"/>
    <mergeCell ref="AO13:AQ13"/>
    <mergeCell ref="AJ14:AL14"/>
    <mergeCell ref="AM14:AN14"/>
    <mergeCell ref="AO14:AQ14"/>
    <mergeCell ref="AR13:AU14"/>
    <mergeCell ref="AV13:AX14"/>
    <mergeCell ref="AY13:AZ14"/>
    <mergeCell ref="BA13:BD14"/>
    <mergeCell ref="BE13:BG14"/>
    <mergeCell ref="BH13:BJ13"/>
    <mergeCell ref="BK13:BL13"/>
    <mergeCell ref="BM13:BO13"/>
    <mergeCell ref="BH14:BJ14"/>
    <mergeCell ref="BK14:BL14"/>
    <mergeCell ref="BM14:BO14"/>
    <mergeCell ref="A3:CC3"/>
    <mergeCell ref="O5:S5"/>
    <mergeCell ref="T5:U5"/>
    <mergeCell ref="V5:Y5"/>
    <mergeCell ref="R7:AH7"/>
    <mergeCell ref="BA9:BE9"/>
    <mergeCell ref="H9:S10"/>
    <mergeCell ref="T9:AQ10"/>
    <mergeCell ref="BA10:BE10"/>
    <mergeCell ref="H20:S20"/>
    <mergeCell ref="T20:AO20"/>
    <mergeCell ref="AP20:AQ20"/>
    <mergeCell ref="AR34:BM34"/>
    <mergeCell ref="BN34:BO34"/>
    <mergeCell ref="AR35:AY35"/>
    <mergeCell ref="AZ35:BM35"/>
    <mergeCell ref="BN35:BO35"/>
    <mergeCell ref="H32:S32"/>
    <mergeCell ref="T32:AO32"/>
    <mergeCell ref="AP32:AQ32"/>
    <mergeCell ref="H30:S30"/>
    <mergeCell ref="T30:AO30"/>
    <mergeCell ref="AP30:AQ30"/>
    <mergeCell ref="AR30:BM30"/>
    <mergeCell ref="BN30:BO30"/>
    <mergeCell ref="AR31:BM31"/>
    <mergeCell ref="BN31:BO31"/>
    <mergeCell ref="AR26:BM26"/>
    <mergeCell ref="BN26:BO26"/>
    <mergeCell ref="AR27:BM27"/>
    <mergeCell ref="BB21:BO21"/>
    <mergeCell ref="AR23:BO24"/>
    <mergeCell ref="H22:S22"/>
  </mergeCells>
  <phoneticPr fontId="4"/>
  <printOptions horizontalCentered="1"/>
  <pageMargins left="0.19685039370078741" right="0.19685039370078741" top="0.39370078740157483" bottom="0.19685039370078741" header="0.51181102362204722" footer="0.31496062992125984"/>
  <pageSetup paperSize="9" scale="57" orientation="portrait" cellComments="atEnd" r:id="rId1"/>
  <rowBreaks count="1" manualBreakCount="1">
    <brk id="62" max="8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86"/>
  <sheetViews>
    <sheetView showGridLines="0" tabSelected="1" zoomScale="85" zoomScaleNormal="85" zoomScaleSheetLayoutView="100" workbookViewId="0">
      <selection activeCell="F20" sqref="F20:G20"/>
    </sheetView>
  </sheetViews>
  <sheetFormatPr defaultRowHeight="13.5" x14ac:dyDescent="0.15"/>
  <cols>
    <col min="1" max="1" width="6.125" style="74" customWidth="1"/>
    <col min="2" max="2" width="2.875" style="74" bestFit="1" customWidth="1"/>
    <col min="3" max="4" width="7.625" style="74" customWidth="1"/>
    <col min="5" max="5" width="2.5" style="74" customWidth="1"/>
    <col min="6" max="6" width="10" style="74" customWidth="1"/>
    <col min="7" max="7" width="9" style="74" bestFit="1" customWidth="1"/>
    <col min="8" max="21" width="8.625" style="74" customWidth="1"/>
    <col min="22" max="22" width="9" style="74"/>
    <col min="23" max="23" width="9" style="74" customWidth="1"/>
    <col min="24" max="16384" width="9" style="74"/>
  </cols>
  <sheetData>
    <row r="1" spans="3:22" ht="20.100000000000001" customHeight="1" x14ac:dyDescent="0.15">
      <c r="C1" s="74" t="s">
        <v>42</v>
      </c>
      <c r="I1" s="75"/>
      <c r="J1" s="76"/>
      <c r="R1" s="6"/>
      <c r="S1" s="6"/>
      <c r="T1" s="184"/>
      <c r="U1" s="185"/>
      <c r="V1" s="186"/>
    </row>
    <row r="18" spans="1:30" ht="30" customHeight="1" x14ac:dyDescent="0.15">
      <c r="A18" s="446" t="s">
        <v>91</v>
      </c>
      <c r="B18" s="446"/>
      <c r="C18" s="446"/>
      <c r="D18" s="446"/>
      <c r="E18" s="446"/>
      <c r="F18" s="446"/>
      <c r="G18" s="446"/>
      <c r="H18" s="446"/>
      <c r="I18" s="446"/>
      <c r="J18" s="446"/>
      <c r="K18" s="446"/>
      <c r="L18" s="446"/>
      <c r="M18" s="446"/>
      <c r="N18" s="446"/>
      <c r="O18" s="446"/>
      <c r="P18" s="446"/>
      <c r="Q18" s="446"/>
      <c r="R18" s="446"/>
      <c r="S18" s="446"/>
      <c r="T18" s="446"/>
      <c r="U18" s="446"/>
      <c r="V18" s="446"/>
      <c r="Y18" s="76"/>
      <c r="Z18" s="138"/>
      <c r="AA18" s="76"/>
      <c r="AB18" s="76"/>
    </row>
    <row r="19" spans="1:30" ht="25.5" customHeight="1" x14ac:dyDescent="0.15">
      <c r="B19" s="76"/>
      <c r="C19" s="77"/>
      <c r="D19" s="77"/>
      <c r="E19" s="77"/>
      <c r="F19" s="78"/>
      <c r="G19" s="78"/>
      <c r="H19" s="79"/>
      <c r="I19" s="79"/>
      <c r="J19" s="79"/>
      <c r="R19" s="76"/>
      <c r="S19" s="162"/>
      <c r="T19" s="419"/>
      <c r="U19" s="419"/>
      <c r="V19" s="419"/>
      <c r="W19" s="126"/>
      <c r="Y19" s="76"/>
      <c r="Z19" s="131"/>
      <c r="AA19" s="137"/>
      <c r="AB19" s="137"/>
    </row>
    <row r="20" spans="1:30" ht="20.100000000000001" customHeight="1" x14ac:dyDescent="0.15">
      <c r="B20" s="148" t="s">
        <v>94</v>
      </c>
      <c r="C20" s="468" t="s">
        <v>5</v>
      </c>
      <c r="D20" s="468"/>
      <c r="E20" s="469"/>
      <c r="F20" s="470"/>
      <c r="G20" s="471"/>
      <c r="H20" s="79"/>
      <c r="I20" s="79"/>
      <c r="J20" s="79"/>
      <c r="R20" s="419"/>
      <c r="S20" s="466"/>
      <c r="T20" s="429"/>
      <c r="U20" s="429"/>
      <c r="V20" s="429"/>
      <c r="W20" s="126"/>
      <c r="Y20" s="76"/>
      <c r="Z20" s="131"/>
      <c r="AA20" s="137"/>
      <c r="AB20" s="137"/>
    </row>
    <row r="21" spans="1:30" ht="20.100000000000001" customHeight="1" x14ac:dyDescent="0.15">
      <c r="B21" s="76"/>
      <c r="C21" s="80"/>
      <c r="D21" s="80"/>
      <c r="E21" s="80"/>
      <c r="F21" s="81"/>
      <c r="G21" s="81"/>
      <c r="H21" s="79"/>
      <c r="I21" s="79"/>
      <c r="J21" s="79"/>
      <c r="R21" s="419"/>
      <c r="S21" s="466"/>
      <c r="T21" s="429"/>
      <c r="U21" s="429"/>
      <c r="V21" s="429"/>
      <c r="Y21" s="76"/>
      <c r="Z21" s="131"/>
      <c r="AA21" s="137"/>
      <c r="AB21" s="137"/>
    </row>
    <row r="22" spans="1:30" ht="20.100000000000001" customHeight="1" x14ac:dyDescent="0.15">
      <c r="B22" s="164" t="s">
        <v>95</v>
      </c>
      <c r="C22" s="468" t="s">
        <v>9</v>
      </c>
      <c r="D22" s="468"/>
      <c r="E22" s="469"/>
      <c r="F22" s="472"/>
      <c r="G22" s="471"/>
      <c r="I22" s="76"/>
      <c r="J22" s="76"/>
      <c r="R22" s="419"/>
      <c r="S22" s="466"/>
      <c r="T22" s="429"/>
      <c r="U22" s="429"/>
      <c r="V22" s="429"/>
      <c r="Y22" s="76"/>
      <c r="Z22" s="132"/>
      <c r="AA22" s="137"/>
      <c r="AB22" s="137"/>
    </row>
    <row r="23" spans="1:30" ht="20.100000000000001" customHeight="1" x14ac:dyDescent="0.15">
      <c r="C23" s="77"/>
      <c r="D23" s="77"/>
      <c r="E23" s="77"/>
      <c r="F23" s="127"/>
      <c r="G23" s="78"/>
      <c r="I23" s="76"/>
      <c r="J23" s="76"/>
      <c r="R23" s="419"/>
      <c r="S23" s="467"/>
      <c r="T23" s="429"/>
      <c r="U23" s="429"/>
      <c r="V23" s="429"/>
      <c r="Y23" s="76"/>
      <c r="Z23" s="132"/>
      <c r="AA23" s="137"/>
      <c r="AB23" s="137"/>
    </row>
    <row r="24" spans="1:30" ht="20.100000000000001" customHeight="1" x14ac:dyDescent="0.15">
      <c r="B24" s="164" t="s">
        <v>96</v>
      </c>
      <c r="C24" s="468" t="s">
        <v>43</v>
      </c>
      <c r="D24" s="468"/>
      <c r="E24" s="468"/>
      <c r="F24" s="130" t="s">
        <v>75</v>
      </c>
      <c r="G24" s="129"/>
      <c r="H24" s="83" t="s">
        <v>1</v>
      </c>
      <c r="I24" s="82"/>
      <c r="J24" s="177" t="s">
        <v>44</v>
      </c>
      <c r="K24" s="167"/>
      <c r="L24" s="83" t="s">
        <v>100</v>
      </c>
      <c r="M24" s="167"/>
      <c r="N24" s="176" t="s">
        <v>101</v>
      </c>
      <c r="R24" s="419"/>
      <c r="S24" s="467"/>
      <c r="T24" s="429"/>
      <c r="U24" s="429"/>
      <c r="V24" s="429"/>
      <c r="Y24" s="76"/>
      <c r="Z24" s="132"/>
      <c r="AA24" s="137"/>
      <c r="AB24" s="137"/>
    </row>
    <row r="25" spans="1:30" ht="21.75" customHeight="1" x14ac:dyDescent="0.15">
      <c r="C25" s="84"/>
      <c r="D25" s="84"/>
      <c r="E25" s="84"/>
      <c r="F25" s="84"/>
      <c r="G25" s="84"/>
      <c r="H25" s="84"/>
      <c r="I25" s="84"/>
      <c r="J25" s="84"/>
      <c r="O25" s="85"/>
      <c r="P25" s="85"/>
      <c r="R25" s="419"/>
      <c r="S25" s="467"/>
      <c r="T25" s="429"/>
      <c r="U25" s="429"/>
      <c r="V25" s="429"/>
      <c r="Y25" s="76"/>
      <c r="Z25" s="132"/>
      <c r="AA25" s="137"/>
      <c r="AB25" s="137"/>
    </row>
    <row r="26" spans="1:30" ht="50.1" customHeight="1" x14ac:dyDescent="0.15">
      <c r="B26" s="165" t="s">
        <v>97</v>
      </c>
      <c r="C26" s="447" t="s">
        <v>47</v>
      </c>
      <c r="D26" s="447"/>
      <c r="E26" s="447"/>
      <c r="F26" s="447"/>
      <c r="G26" s="447"/>
      <c r="H26" s="447"/>
      <c r="I26" s="447"/>
      <c r="J26" s="447"/>
      <c r="K26" s="447"/>
      <c r="L26" s="447"/>
      <c r="M26" s="447"/>
      <c r="N26" s="447"/>
      <c r="O26" s="87"/>
    </row>
    <row r="27" spans="1:30" ht="30" customHeight="1" thickBot="1" x14ac:dyDescent="0.2">
      <c r="C27" s="491" t="s">
        <v>92</v>
      </c>
      <c r="D27" s="491"/>
      <c r="E27" s="491"/>
      <c r="F27" s="491"/>
      <c r="G27" s="491"/>
      <c r="H27" s="491"/>
      <c r="I27" s="491"/>
      <c r="J27" s="491"/>
      <c r="K27" s="491"/>
      <c r="L27" s="491"/>
      <c r="M27" s="491"/>
      <c r="N27" s="491"/>
      <c r="O27" s="491"/>
      <c r="P27" s="491"/>
    </row>
    <row r="28" spans="1:30" ht="30" customHeight="1" thickTop="1" x14ac:dyDescent="0.15">
      <c r="C28" s="391" t="s">
        <v>48</v>
      </c>
      <c r="D28" s="391"/>
      <c r="E28" s="391" t="s">
        <v>49</v>
      </c>
      <c r="F28" s="391"/>
      <c r="G28" s="391" t="s">
        <v>50</v>
      </c>
      <c r="H28" s="391" t="s">
        <v>19</v>
      </c>
      <c r="I28" s="391" t="s">
        <v>102</v>
      </c>
      <c r="J28" s="391" t="s">
        <v>51</v>
      </c>
      <c r="K28" s="391" t="s">
        <v>52</v>
      </c>
      <c r="L28" s="498" t="s">
        <v>103</v>
      </c>
      <c r="M28" s="496" t="s">
        <v>104</v>
      </c>
      <c r="N28" s="495" t="s">
        <v>105</v>
      </c>
      <c r="O28" s="392" t="s">
        <v>106</v>
      </c>
      <c r="P28" s="392" t="s">
        <v>107</v>
      </c>
      <c r="Q28" s="392" t="s">
        <v>108</v>
      </c>
      <c r="R28" s="392" t="s">
        <v>109</v>
      </c>
      <c r="S28" s="392" t="s">
        <v>110</v>
      </c>
      <c r="T28" s="392" t="s">
        <v>111</v>
      </c>
      <c r="U28" s="392" t="s">
        <v>112</v>
      </c>
      <c r="V28" s="392" t="s">
        <v>113</v>
      </c>
      <c r="W28" s="392" t="s">
        <v>114</v>
      </c>
      <c r="X28" s="393" t="s">
        <v>80</v>
      </c>
      <c r="Y28" s="394"/>
      <c r="Z28" s="392" t="s">
        <v>118</v>
      </c>
      <c r="AA28" s="395"/>
      <c r="AB28" s="395"/>
      <c r="AC28" s="395"/>
      <c r="AD28" s="392" t="s">
        <v>115</v>
      </c>
    </row>
    <row r="29" spans="1:30" ht="58.5" customHeight="1" x14ac:dyDescent="0.15">
      <c r="C29" s="391"/>
      <c r="D29" s="391"/>
      <c r="E29" s="391"/>
      <c r="F29" s="391"/>
      <c r="G29" s="391"/>
      <c r="H29" s="391"/>
      <c r="I29" s="391"/>
      <c r="J29" s="391"/>
      <c r="K29" s="391"/>
      <c r="L29" s="498"/>
      <c r="M29" s="497"/>
      <c r="N29" s="495"/>
      <c r="O29" s="392"/>
      <c r="P29" s="392"/>
      <c r="Q29" s="392"/>
      <c r="R29" s="392"/>
      <c r="S29" s="392"/>
      <c r="T29" s="392"/>
      <c r="U29" s="392"/>
      <c r="V29" s="392"/>
      <c r="W29" s="392"/>
      <c r="X29" s="392" t="s">
        <v>127</v>
      </c>
      <c r="Y29" s="392" t="s">
        <v>126</v>
      </c>
      <c r="Z29" s="392"/>
      <c r="AA29" s="395"/>
      <c r="AB29" s="395"/>
      <c r="AC29" s="395"/>
      <c r="AD29" s="392"/>
    </row>
    <row r="30" spans="1:30" x14ac:dyDescent="0.15">
      <c r="C30" s="97" t="s">
        <v>11</v>
      </c>
      <c r="D30" s="97" t="s">
        <v>60</v>
      </c>
      <c r="E30" s="391"/>
      <c r="F30" s="391"/>
      <c r="G30" s="391"/>
      <c r="H30" s="391"/>
      <c r="I30" s="391"/>
      <c r="J30" s="391"/>
      <c r="K30" s="391"/>
      <c r="L30" s="498"/>
      <c r="M30" s="497"/>
      <c r="N30" s="495"/>
      <c r="O30" s="392"/>
      <c r="P30" s="392"/>
      <c r="Q30" s="392"/>
      <c r="R30" s="392"/>
      <c r="S30" s="392"/>
      <c r="T30" s="392"/>
      <c r="U30" s="392"/>
      <c r="V30" s="392"/>
      <c r="W30" s="392"/>
      <c r="X30" s="392"/>
      <c r="Y30" s="392"/>
      <c r="Z30" s="392"/>
      <c r="AA30" s="395"/>
      <c r="AB30" s="395"/>
      <c r="AC30" s="395"/>
      <c r="AD30" s="392"/>
    </row>
    <row r="31" spans="1:30" ht="20.100000000000001" customHeight="1" x14ac:dyDescent="0.15">
      <c r="C31" s="399"/>
      <c r="D31" s="400" t="s">
        <v>68</v>
      </c>
      <c r="E31" s="397"/>
      <c r="F31" s="398"/>
      <c r="G31" s="118"/>
      <c r="H31" s="118"/>
      <c r="I31" s="118"/>
      <c r="J31" s="118"/>
      <c r="K31" s="118"/>
      <c r="L31" s="196"/>
      <c r="M31" s="179"/>
      <c r="N31" s="197"/>
      <c r="O31" s="118"/>
      <c r="P31" s="118"/>
      <c r="Q31" s="118"/>
      <c r="R31" s="118"/>
      <c r="S31" s="118"/>
      <c r="T31" s="118"/>
      <c r="U31" s="118"/>
      <c r="V31" s="118"/>
      <c r="W31" s="118"/>
      <c r="X31" s="118"/>
      <c r="Y31" s="118"/>
      <c r="Z31" s="118"/>
      <c r="AA31" s="195"/>
      <c r="AB31" s="195"/>
      <c r="AC31" s="195"/>
      <c r="AD31" s="199">
        <f>SUM(E31:AC31)</f>
        <v>0</v>
      </c>
    </row>
    <row r="32" spans="1:30" ht="20.100000000000001" customHeight="1" x14ac:dyDescent="0.15">
      <c r="C32" s="399"/>
      <c r="D32" s="400"/>
      <c r="E32" s="403"/>
      <c r="F32" s="402"/>
      <c r="G32" s="88" t="s">
        <v>23</v>
      </c>
      <c r="H32" s="88" t="s">
        <v>23</v>
      </c>
      <c r="I32" s="88" t="s">
        <v>23</v>
      </c>
      <c r="J32" s="88" t="s">
        <v>23</v>
      </c>
      <c r="K32" s="88" t="s">
        <v>23</v>
      </c>
      <c r="L32" s="178" t="s">
        <v>23</v>
      </c>
      <c r="M32" s="180" t="s">
        <v>23</v>
      </c>
      <c r="N32" s="88" t="s">
        <v>23</v>
      </c>
      <c r="O32" s="88" t="s">
        <v>23</v>
      </c>
      <c r="P32" s="88" t="s">
        <v>23</v>
      </c>
      <c r="Q32" s="88" t="s">
        <v>23</v>
      </c>
      <c r="R32" s="88" t="s">
        <v>23</v>
      </c>
      <c r="S32" s="88" t="s">
        <v>23</v>
      </c>
      <c r="T32" s="88" t="s">
        <v>23</v>
      </c>
      <c r="U32" s="172" t="s">
        <v>23</v>
      </c>
      <c r="V32" s="172" t="s">
        <v>23</v>
      </c>
      <c r="W32" s="172" t="s">
        <v>23</v>
      </c>
      <c r="X32" s="172" t="s">
        <v>23</v>
      </c>
      <c r="Y32" s="172" t="s">
        <v>23</v>
      </c>
      <c r="Z32" s="172" t="s">
        <v>23</v>
      </c>
      <c r="AA32" s="172" t="s">
        <v>23</v>
      </c>
      <c r="AB32" s="172" t="s">
        <v>23</v>
      </c>
      <c r="AC32" s="172" t="s">
        <v>23</v>
      </c>
      <c r="AD32" s="172" t="s">
        <v>116</v>
      </c>
    </row>
    <row r="33" spans="3:30" ht="20.100000000000001" customHeight="1" x14ac:dyDescent="0.15">
      <c r="C33" s="399"/>
      <c r="D33" s="400" t="s">
        <v>69</v>
      </c>
      <c r="E33" s="397"/>
      <c r="F33" s="398"/>
      <c r="G33" s="118"/>
      <c r="H33" s="118"/>
      <c r="I33" s="118"/>
      <c r="J33" s="118"/>
      <c r="K33" s="118"/>
      <c r="L33" s="170"/>
      <c r="M33" s="179"/>
      <c r="N33" s="171"/>
      <c r="O33" s="118"/>
      <c r="P33" s="118"/>
      <c r="Q33" s="118"/>
      <c r="R33" s="118"/>
      <c r="S33" s="118"/>
      <c r="T33" s="118"/>
      <c r="U33" s="118"/>
      <c r="V33" s="118"/>
      <c r="W33" s="118"/>
      <c r="X33" s="118"/>
      <c r="Y33" s="118"/>
      <c r="Z33" s="118"/>
      <c r="AA33" s="195"/>
      <c r="AB33" s="195"/>
      <c r="AC33" s="195"/>
      <c r="AD33" s="199">
        <f>SUM(E33:AC33)</f>
        <v>0</v>
      </c>
    </row>
    <row r="34" spans="3:30" ht="20.100000000000001" customHeight="1" thickBot="1" x14ac:dyDescent="0.2">
      <c r="C34" s="399"/>
      <c r="D34" s="400"/>
      <c r="E34" s="401" t="s">
        <v>23</v>
      </c>
      <c r="F34" s="402"/>
      <c r="G34" s="88" t="s">
        <v>23</v>
      </c>
      <c r="H34" s="88" t="s">
        <v>23</v>
      </c>
      <c r="I34" s="88" t="s">
        <v>23</v>
      </c>
      <c r="J34" s="88" t="s">
        <v>23</v>
      </c>
      <c r="K34" s="88" t="s">
        <v>23</v>
      </c>
      <c r="L34" s="178" t="s">
        <v>23</v>
      </c>
      <c r="M34" s="181" t="s">
        <v>23</v>
      </c>
      <c r="N34" s="88" t="s">
        <v>23</v>
      </c>
      <c r="O34" s="88" t="s">
        <v>23</v>
      </c>
      <c r="P34" s="88" t="s">
        <v>23</v>
      </c>
      <c r="Q34" s="88" t="s">
        <v>23</v>
      </c>
      <c r="R34" s="88" t="s">
        <v>23</v>
      </c>
      <c r="S34" s="88" t="s">
        <v>23</v>
      </c>
      <c r="T34" s="88" t="s">
        <v>23</v>
      </c>
      <c r="U34" s="172" t="s">
        <v>23</v>
      </c>
      <c r="V34" s="172" t="s">
        <v>23</v>
      </c>
      <c r="W34" s="172" t="s">
        <v>23</v>
      </c>
      <c r="X34" s="172" t="s">
        <v>23</v>
      </c>
      <c r="Y34" s="172" t="s">
        <v>23</v>
      </c>
      <c r="Z34" s="172" t="s">
        <v>23</v>
      </c>
      <c r="AA34" s="172" t="s">
        <v>23</v>
      </c>
      <c r="AB34" s="172" t="s">
        <v>23</v>
      </c>
      <c r="AC34" s="172" t="s">
        <v>23</v>
      </c>
      <c r="AD34" s="172" t="s">
        <v>116</v>
      </c>
    </row>
    <row r="35" spans="3:30" ht="21.75" customHeight="1" thickTop="1" x14ac:dyDescent="0.15">
      <c r="C35" s="89"/>
      <c r="D35" s="448"/>
      <c r="E35" s="448"/>
      <c r="F35" s="448"/>
      <c r="G35" s="448"/>
      <c r="H35" s="449"/>
      <c r="I35" s="449"/>
      <c r="J35" s="79"/>
      <c r="K35" s="453"/>
      <c r="L35" s="453"/>
      <c r="M35" s="79"/>
      <c r="N35" s="166"/>
      <c r="O35" s="166"/>
      <c r="P35" s="79"/>
    </row>
    <row r="36" spans="3:30" ht="2.25" customHeight="1" x14ac:dyDescent="0.15">
      <c r="C36" s="89"/>
      <c r="D36" s="135"/>
      <c r="E36" s="135"/>
      <c r="F36" s="135"/>
      <c r="G36" s="135"/>
      <c r="H36" s="136"/>
      <c r="I36" s="136"/>
      <c r="J36" s="79"/>
      <c r="K36" s="134"/>
      <c r="L36" s="134"/>
      <c r="M36" s="79"/>
      <c r="N36" s="134"/>
      <c r="O36" s="134"/>
      <c r="P36" s="79"/>
    </row>
    <row r="37" spans="3:30" ht="19.5" customHeight="1" x14ac:dyDescent="0.15">
      <c r="C37" s="89"/>
      <c r="D37" s="135"/>
      <c r="E37" s="135"/>
      <c r="F37" s="135"/>
      <c r="G37" s="135"/>
      <c r="H37" s="136"/>
      <c r="I37" s="136"/>
      <c r="J37" s="79"/>
      <c r="K37" s="134"/>
      <c r="L37" s="134"/>
      <c r="M37" s="79"/>
      <c r="N37" s="134"/>
      <c r="O37" s="134"/>
      <c r="P37" s="79"/>
      <c r="Q37" s="173"/>
      <c r="R37" s="175"/>
      <c r="S37" s="175"/>
      <c r="T37" s="175"/>
      <c r="U37" s="175"/>
      <c r="V37" s="175"/>
    </row>
    <row r="38" spans="3:30" ht="19.5" customHeight="1" x14ac:dyDescent="0.15">
      <c r="C38" s="89"/>
      <c r="D38" s="168"/>
      <c r="E38" s="168"/>
      <c r="F38" s="168"/>
      <c r="G38" s="168"/>
      <c r="H38" s="169"/>
      <c r="I38" s="169"/>
      <c r="J38" s="79"/>
      <c r="K38" s="174"/>
      <c r="L38" s="174"/>
      <c r="M38" s="79"/>
      <c r="N38" s="174"/>
      <c r="O38" s="174"/>
      <c r="P38" s="79"/>
      <c r="Q38" s="173"/>
      <c r="R38" s="175"/>
      <c r="S38" s="175"/>
      <c r="T38" s="175"/>
      <c r="U38" s="175"/>
      <c r="V38" s="175"/>
    </row>
    <row r="39" spans="3:30" ht="19.5" customHeight="1" x14ac:dyDescent="0.15">
      <c r="C39" s="89"/>
      <c r="D39" s="168"/>
      <c r="E39" s="168"/>
      <c r="F39" s="168"/>
      <c r="G39" s="168"/>
      <c r="H39" s="169"/>
      <c r="I39" s="169"/>
      <c r="J39" s="79"/>
      <c r="K39" s="174"/>
      <c r="L39" s="174"/>
      <c r="M39" s="79"/>
      <c r="N39" s="174"/>
      <c r="O39" s="174"/>
      <c r="P39" s="79"/>
      <c r="Q39" s="173"/>
      <c r="R39" s="175"/>
      <c r="S39" s="175"/>
      <c r="T39" s="175"/>
      <c r="U39" s="175"/>
      <c r="V39" s="175"/>
    </row>
    <row r="40" spans="3:30" ht="19.5" customHeight="1" x14ac:dyDescent="0.15">
      <c r="C40" s="89"/>
      <c r="D40" s="168"/>
      <c r="E40" s="168"/>
      <c r="F40" s="168"/>
      <c r="G40" s="168"/>
      <c r="H40" s="169"/>
      <c r="I40" s="169"/>
      <c r="J40" s="79"/>
      <c r="K40" s="174"/>
      <c r="L40" s="174"/>
      <c r="M40" s="79"/>
      <c r="N40" s="174"/>
      <c r="O40" s="174"/>
      <c r="P40" s="79"/>
      <c r="Q40" s="173"/>
      <c r="R40" s="175"/>
      <c r="S40" s="175"/>
      <c r="T40" s="175"/>
      <c r="U40" s="175"/>
      <c r="V40" s="175"/>
    </row>
    <row r="41" spans="3:30" ht="19.5" customHeight="1" x14ac:dyDescent="0.15">
      <c r="C41" s="89"/>
      <c r="D41" s="168"/>
      <c r="E41" s="168"/>
      <c r="F41" s="168"/>
      <c r="G41" s="168"/>
      <c r="H41" s="169"/>
      <c r="I41" s="169"/>
      <c r="J41" s="79"/>
      <c r="K41" s="174"/>
      <c r="L41" s="174"/>
      <c r="M41" s="79"/>
      <c r="N41" s="174"/>
      <c r="O41" s="174"/>
      <c r="P41" s="79"/>
      <c r="Q41" s="173"/>
      <c r="R41" s="175"/>
      <c r="S41" s="175"/>
      <c r="T41" s="175"/>
      <c r="U41" s="175"/>
      <c r="V41" s="175"/>
    </row>
    <row r="42" spans="3:30" ht="19.5" customHeight="1" x14ac:dyDescent="0.15">
      <c r="C42" s="89"/>
      <c r="D42" s="168"/>
      <c r="E42" s="168"/>
      <c r="F42" s="168"/>
      <c r="G42" s="168"/>
      <c r="H42" s="169"/>
      <c r="I42" s="169"/>
      <c r="J42" s="79"/>
      <c r="K42" s="174"/>
      <c r="L42" s="174"/>
      <c r="M42" s="79"/>
      <c r="N42" s="174"/>
      <c r="O42" s="174"/>
      <c r="P42" s="79"/>
      <c r="Q42" s="173"/>
      <c r="R42" s="175"/>
      <c r="S42" s="175"/>
      <c r="T42" s="175"/>
      <c r="U42" s="175"/>
      <c r="V42" s="175"/>
    </row>
    <row r="43" spans="3:30" ht="19.5" customHeight="1" x14ac:dyDescent="0.15">
      <c r="C43" s="89"/>
      <c r="D43" s="168"/>
      <c r="E43" s="168"/>
      <c r="F43" s="168"/>
      <c r="G43" s="168"/>
      <c r="H43" s="169"/>
      <c r="I43" s="169"/>
      <c r="J43" s="79"/>
      <c r="K43" s="174"/>
      <c r="L43" s="174"/>
      <c r="M43" s="79"/>
      <c r="N43" s="174"/>
      <c r="O43" s="174"/>
      <c r="P43" s="79"/>
      <c r="Q43" s="173"/>
      <c r="R43" s="175"/>
      <c r="S43" s="175"/>
      <c r="T43" s="175"/>
      <c r="U43" s="175"/>
      <c r="V43" s="175"/>
    </row>
    <row r="44" spans="3:30" ht="20.100000000000001" customHeight="1" x14ac:dyDescent="0.15">
      <c r="C44" s="89"/>
      <c r="D44" s="135"/>
      <c r="E44" s="135"/>
      <c r="F44" s="135"/>
      <c r="G44" s="135"/>
      <c r="H44" s="136"/>
      <c r="I44" s="136"/>
      <c r="J44" s="79"/>
      <c r="K44" s="134"/>
      <c r="L44" s="134"/>
      <c r="M44" s="79"/>
      <c r="N44" s="134"/>
      <c r="O44" s="134"/>
      <c r="P44" s="79"/>
      <c r="R44" s="419"/>
      <c r="S44" s="467"/>
      <c r="T44" s="420"/>
      <c r="U44" s="420"/>
      <c r="V44" s="420"/>
      <c r="Y44" s="419"/>
      <c r="Z44" s="76"/>
      <c r="AA44" s="420"/>
      <c r="AB44" s="420"/>
    </row>
    <row r="45" spans="3:30" ht="20.100000000000001" customHeight="1" x14ac:dyDescent="0.15">
      <c r="C45" s="89"/>
      <c r="D45" s="135"/>
      <c r="E45" s="135"/>
      <c r="F45" s="135"/>
      <c r="G45" s="135"/>
      <c r="H45" s="136"/>
      <c r="I45" s="136"/>
      <c r="J45" s="79"/>
      <c r="K45" s="134"/>
      <c r="L45" s="134"/>
      <c r="M45" s="79"/>
      <c r="N45" s="134"/>
      <c r="O45" s="134"/>
      <c r="P45" s="79"/>
      <c r="R45" s="419"/>
      <c r="S45" s="467"/>
      <c r="T45" s="420"/>
      <c r="U45" s="420"/>
      <c r="V45" s="420"/>
      <c r="Y45" s="419"/>
      <c r="Z45" s="144"/>
      <c r="AA45" s="420"/>
      <c r="AB45" s="420"/>
    </row>
    <row r="46" spans="3:30" ht="20.100000000000001" customHeight="1" x14ac:dyDescent="0.15">
      <c r="C46" s="89"/>
      <c r="D46" s="114"/>
      <c r="E46" s="114"/>
      <c r="F46" s="114"/>
      <c r="G46" s="114"/>
      <c r="H46" s="115"/>
      <c r="I46" s="115"/>
      <c r="J46" s="79"/>
      <c r="K46" s="113"/>
      <c r="L46" s="113"/>
      <c r="M46" s="79"/>
      <c r="N46" s="113"/>
      <c r="O46" s="113"/>
      <c r="P46" s="79"/>
      <c r="R46" s="419"/>
      <c r="S46" s="467"/>
      <c r="T46" s="420"/>
      <c r="U46" s="420"/>
      <c r="V46" s="420"/>
      <c r="Y46" s="419"/>
      <c r="Z46" s="145"/>
      <c r="AA46" s="420"/>
      <c r="AB46" s="420"/>
    </row>
    <row r="47" spans="3:30" ht="21.75" customHeight="1" x14ac:dyDescent="0.15">
      <c r="D47" s="98"/>
      <c r="E47" s="98"/>
      <c r="F47" s="98"/>
      <c r="G47" s="98"/>
      <c r="H47" s="99"/>
      <c r="I47" s="99"/>
      <c r="J47" s="79"/>
      <c r="K47" s="100"/>
      <c r="L47" s="100"/>
      <c r="M47" s="79"/>
      <c r="N47" s="100"/>
      <c r="O47" s="100"/>
      <c r="P47" s="79"/>
      <c r="R47" s="419"/>
      <c r="S47" s="467"/>
      <c r="T47" s="420"/>
      <c r="U47" s="420"/>
      <c r="V47" s="420"/>
      <c r="Y47" s="419"/>
      <c r="Z47" s="145"/>
      <c r="AA47" s="420"/>
      <c r="AB47" s="420"/>
    </row>
    <row r="48" spans="3:30" ht="21.75" customHeight="1" x14ac:dyDescent="0.15">
      <c r="C48" s="102" t="s">
        <v>59</v>
      </c>
      <c r="D48" s="153"/>
      <c r="E48" s="153"/>
      <c r="F48" s="153"/>
      <c r="G48" s="153"/>
      <c r="H48" s="154"/>
      <c r="I48" s="154"/>
      <c r="J48" s="79"/>
      <c r="K48" s="152"/>
      <c r="L48" s="152"/>
      <c r="M48" s="79"/>
      <c r="N48" s="152"/>
      <c r="O48" s="152"/>
      <c r="P48" s="79"/>
      <c r="R48" s="419"/>
      <c r="S48" s="467"/>
      <c r="T48" s="420"/>
      <c r="U48" s="420"/>
      <c r="V48" s="420"/>
      <c r="Y48" s="151"/>
      <c r="Z48" s="145"/>
      <c r="AA48" s="150"/>
      <c r="AB48" s="150"/>
    </row>
    <row r="49" spans="2:43" ht="21.75" customHeight="1" thickBot="1" x14ac:dyDescent="0.2">
      <c r="C49" s="414" t="s">
        <v>93</v>
      </c>
      <c r="D49" s="415"/>
      <c r="E49" s="415"/>
      <c r="F49" s="415"/>
      <c r="G49" s="415"/>
      <c r="H49" s="415"/>
      <c r="I49" s="415"/>
      <c r="J49" s="415"/>
      <c r="K49" s="415"/>
      <c r="L49" s="415"/>
      <c r="M49" s="415"/>
      <c r="N49" s="161"/>
      <c r="O49" s="161"/>
      <c r="P49" s="79"/>
      <c r="R49" s="419"/>
      <c r="S49" s="467"/>
      <c r="T49" s="420"/>
      <c r="U49" s="420"/>
      <c r="V49" s="420"/>
      <c r="Y49" s="162"/>
      <c r="Z49" s="145"/>
      <c r="AA49" s="163"/>
      <c r="AB49" s="163"/>
    </row>
    <row r="50" spans="2:43" ht="21.75" customHeight="1" thickTop="1" x14ac:dyDescent="0.15">
      <c r="C50" s="450"/>
      <c r="D50" s="451"/>
      <c r="E50" s="410" t="s">
        <v>70</v>
      </c>
      <c r="F50" s="410"/>
      <c r="G50" s="410"/>
      <c r="H50" s="187" t="s">
        <v>34</v>
      </c>
      <c r="I50" s="410" t="s">
        <v>71</v>
      </c>
      <c r="J50" s="410"/>
      <c r="K50" s="411"/>
      <c r="L50" s="143"/>
      <c r="M50" s="142"/>
      <c r="N50" s="142"/>
      <c r="O50" s="142"/>
      <c r="P50" s="142"/>
      <c r="Q50" s="142"/>
      <c r="R50" s="419"/>
      <c r="S50" s="467"/>
      <c r="T50" s="420"/>
      <c r="U50" s="420"/>
      <c r="V50" s="420"/>
      <c r="Y50" s="419"/>
      <c r="Z50" s="145"/>
      <c r="AA50" s="420"/>
      <c r="AB50" s="420"/>
    </row>
    <row r="51" spans="2:43" ht="21.75" customHeight="1" x14ac:dyDescent="0.15">
      <c r="C51" s="416" t="s">
        <v>125</v>
      </c>
      <c r="D51" s="417"/>
      <c r="E51" s="418"/>
      <c r="F51" s="418"/>
      <c r="G51" s="418"/>
      <c r="H51" s="119" t="s">
        <v>34</v>
      </c>
      <c r="I51" s="418"/>
      <c r="J51" s="418"/>
      <c r="K51" s="494"/>
      <c r="L51" s="454"/>
      <c r="M51" s="454"/>
      <c r="N51" s="454"/>
      <c r="O51" s="454"/>
      <c r="P51" s="454"/>
      <c r="R51" s="419"/>
      <c r="S51" s="467"/>
      <c r="T51" s="420"/>
      <c r="U51" s="420"/>
      <c r="V51" s="420"/>
      <c r="Y51" s="419"/>
      <c r="Z51" s="145"/>
      <c r="AA51" s="420"/>
      <c r="AB51" s="420"/>
    </row>
    <row r="52" spans="2:43" ht="21.75" customHeight="1" x14ac:dyDescent="0.15">
      <c r="C52" s="492" t="s">
        <v>62</v>
      </c>
      <c r="D52" s="493"/>
      <c r="E52" s="418"/>
      <c r="F52" s="418"/>
      <c r="G52" s="418"/>
      <c r="H52" s="119" t="s">
        <v>34</v>
      </c>
      <c r="I52" s="418"/>
      <c r="J52" s="418"/>
      <c r="K52" s="494"/>
      <c r="L52" s="198"/>
      <c r="M52" s="198"/>
      <c r="N52" s="198"/>
      <c r="O52" s="198"/>
      <c r="P52" s="198"/>
      <c r="R52" s="419"/>
      <c r="S52" s="467"/>
      <c r="T52" s="420"/>
      <c r="U52" s="420"/>
      <c r="V52" s="420"/>
      <c r="Y52" s="419"/>
      <c r="Z52" s="145"/>
      <c r="AA52" s="420"/>
      <c r="AB52" s="420"/>
    </row>
    <row r="53" spans="2:43" ht="21.75" customHeight="1" x14ac:dyDescent="0.15">
      <c r="C53" s="408" t="s">
        <v>63</v>
      </c>
      <c r="D53" s="409"/>
      <c r="E53" s="406"/>
      <c r="F53" s="406"/>
      <c r="G53" s="406"/>
      <c r="H53" s="103" t="s">
        <v>34</v>
      </c>
      <c r="I53" s="406"/>
      <c r="J53" s="406"/>
      <c r="K53" s="407"/>
      <c r="L53" s="117"/>
      <c r="M53" s="86"/>
      <c r="N53" s="86"/>
      <c r="O53" s="86"/>
      <c r="P53" s="86"/>
      <c r="R53" s="419"/>
      <c r="S53" s="467"/>
      <c r="T53" s="420"/>
      <c r="U53" s="420"/>
      <c r="V53" s="420"/>
      <c r="Y53" s="419"/>
      <c r="Z53" s="145"/>
      <c r="AA53" s="420"/>
      <c r="AB53" s="420"/>
    </row>
    <row r="54" spans="2:43" ht="21.75" customHeight="1" x14ac:dyDescent="0.15">
      <c r="C54" s="408" t="s">
        <v>64</v>
      </c>
      <c r="D54" s="409"/>
      <c r="E54" s="406"/>
      <c r="F54" s="406"/>
      <c r="G54" s="406"/>
      <c r="H54" s="103" t="s">
        <v>34</v>
      </c>
      <c r="I54" s="406"/>
      <c r="J54" s="406"/>
      <c r="K54" s="407"/>
      <c r="L54" s="117"/>
      <c r="M54" s="86"/>
      <c r="N54" s="86"/>
      <c r="O54" s="86"/>
      <c r="P54" s="86"/>
      <c r="R54" s="419"/>
      <c r="S54" s="467"/>
      <c r="T54" s="420"/>
      <c r="U54" s="420"/>
      <c r="V54" s="420"/>
      <c r="Y54" s="419"/>
      <c r="Z54" s="145"/>
      <c r="AA54" s="420"/>
      <c r="AB54" s="420"/>
    </row>
    <row r="55" spans="2:43" ht="21.75" customHeight="1" x14ac:dyDescent="0.15">
      <c r="C55" s="408" t="s">
        <v>65</v>
      </c>
      <c r="D55" s="409"/>
      <c r="E55" s="406"/>
      <c r="F55" s="406"/>
      <c r="G55" s="406"/>
      <c r="H55" s="103" t="s">
        <v>34</v>
      </c>
      <c r="I55" s="406"/>
      <c r="J55" s="406"/>
      <c r="K55" s="407"/>
      <c r="L55" s="117"/>
      <c r="M55" s="429"/>
      <c r="N55" s="429"/>
      <c r="O55" s="429"/>
      <c r="P55" s="429"/>
      <c r="Q55" s="429"/>
      <c r="R55" s="419"/>
      <c r="S55" s="467"/>
      <c r="T55" s="420"/>
      <c r="U55" s="420"/>
      <c r="V55" s="420"/>
      <c r="Y55" s="419"/>
      <c r="Z55" s="145"/>
      <c r="AA55" s="420"/>
      <c r="AB55" s="420"/>
    </row>
    <row r="56" spans="2:43" ht="21.75" customHeight="1" x14ac:dyDescent="0.15">
      <c r="C56" s="408" t="s">
        <v>90</v>
      </c>
      <c r="D56" s="409"/>
      <c r="E56" s="406"/>
      <c r="F56" s="406"/>
      <c r="G56" s="406"/>
      <c r="H56" s="103" t="s">
        <v>34</v>
      </c>
      <c r="I56" s="406"/>
      <c r="J56" s="406"/>
      <c r="K56" s="407"/>
      <c r="L56" s="117"/>
      <c r="M56" s="429"/>
      <c r="N56" s="429"/>
      <c r="O56" s="429"/>
      <c r="P56" s="429"/>
      <c r="Q56" s="429"/>
      <c r="R56" s="419"/>
      <c r="S56" s="467"/>
      <c r="T56" s="420"/>
      <c r="U56" s="420"/>
      <c r="V56" s="420"/>
      <c r="Y56" s="419"/>
      <c r="Z56" s="145"/>
      <c r="AA56" s="420"/>
      <c r="AB56" s="420"/>
    </row>
    <row r="57" spans="2:43" ht="21.75" customHeight="1" thickBot="1" x14ac:dyDescent="0.2">
      <c r="C57" s="481" t="s">
        <v>66</v>
      </c>
      <c r="D57" s="482"/>
      <c r="E57" s="412"/>
      <c r="F57" s="412"/>
      <c r="G57" s="412"/>
      <c r="H57" s="112" t="s">
        <v>34</v>
      </c>
      <c r="I57" s="412"/>
      <c r="J57" s="412"/>
      <c r="K57" s="413"/>
      <c r="L57" s="117"/>
      <c r="M57" s="86"/>
      <c r="N57" s="86"/>
      <c r="O57" s="86"/>
      <c r="P57" s="86"/>
      <c r="R57" s="419"/>
      <c r="S57" s="467"/>
      <c r="T57" s="420"/>
      <c r="U57" s="420"/>
      <c r="V57" s="420"/>
      <c r="Y57" s="419"/>
      <c r="Z57" s="145"/>
      <c r="AA57" s="420"/>
      <c r="AB57" s="420"/>
    </row>
    <row r="58" spans="2:43" ht="14.25" customHeight="1" thickTop="1" thickBot="1" x14ac:dyDescent="0.2">
      <c r="C58" s="102" t="s">
        <v>72</v>
      </c>
      <c r="D58" s="104"/>
      <c r="E58" s="104"/>
      <c r="F58" s="104"/>
      <c r="G58" s="104"/>
      <c r="H58" s="122"/>
      <c r="I58" s="122"/>
      <c r="J58" s="90"/>
      <c r="K58" s="105"/>
      <c r="L58" s="121"/>
      <c r="M58" s="79"/>
      <c r="N58" s="121"/>
      <c r="O58" s="121"/>
      <c r="P58" s="79"/>
      <c r="R58" s="452"/>
      <c r="S58" s="467"/>
      <c r="T58" s="420"/>
      <c r="U58" s="420"/>
      <c r="V58" s="420"/>
      <c r="Y58" s="419"/>
      <c r="Z58" s="145"/>
      <c r="AA58" s="420"/>
      <c r="AB58" s="420"/>
    </row>
    <row r="59" spans="2:43" ht="62.25" customHeight="1" thickTop="1" thickBot="1" x14ac:dyDescent="0.2">
      <c r="C59" s="483"/>
      <c r="D59" s="484"/>
      <c r="E59" s="484"/>
      <c r="F59" s="484"/>
      <c r="G59" s="484"/>
      <c r="H59" s="484"/>
      <c r="I59" s="484"/>
      <c r="J59" s="484"/>
      <c r="K59" s="485"/>
      <c r="L59" s="121"/>
      <c r="M59" s="79"/>
      <c r="N59" s="121"/>
      <c r="O59" s="121"/>
      <c r="P59" s="79"/>
      <c r="R59" s="452"/>
      <c r="S59" s="467"/>
      <c r="T59" s="420"/>
      <c r="U59" s="420"/>
      <c r="V59" s="420"/>
      <c r="Y59" s="76"/>
      <c r="Z59" s="132"/>
      <c r="AA59" s="137"/>
      <c r="AB59" s="137"/>
    </row>
    <row r="60" spans="2:43" ht="9.75" customHeight="1" thickTop="1" x14ac:dyDescent="0.15">
      <c r="C60" s="89"/>
      <c r="D60" s="98"/>
      <c r="E60" s="98"/>
      <c r="F60" s="98"/>
      <c r="G60" s="98"/>
      <c r="H60" s="99"/>
      <c r="I60" s="99"/>
      <c r="J60" s="79"/>
      <c r="K60" s="100"/>
      <c r="L60" s="100"/>
      <c r="M60" s="79"/>
      <c r="N60" s="100"/>
      <c r="O60" s="100"/>
      <c r="P60" s="79"/>
    </row>
    <row r="61" spans="2:43" ht="20.100000000000001" customHeight="1" x14ac:dyDescent="0.15">
      <c r="B61" s="164" t="s">
        <v>98</v>
      </c>
      <c r="C61" s="149" t="s">
        <v>53</v>
      </c>
    </row>
    <row r="62" spans="2:43" ht="15.75" customHeight="1" x14ac:dyDescent="0.15">
      <c r="C62" s="405" t="s">
        <v>120</v>
      </c>
      <c r="D62" s="405"/>
      <c r="E62" s="405"/>
      <c r="F62" s="405"/>
      <c r="G62" s="405"/>
      <c r="H62" s="405"/>
      <c r="I62" s="405"/>
      <c r="J62" s="405"/>
      <c r="K62" s="405"/>
      <c r="L62" s="405"/>
      <c r="M62" s="405"/>
      <c r="N62" s="405"/>
      <c r="O62" s="405"/>
      <c r="P62" s="405"/>
      <c r="Q62" s="405"/>
      <c r="R62" s="405"/>
      <c r="S62" s="405"/>
      <c r="T62" s="405"/>
      <c r="U62" s="405"/>
      <c r="V62" s="405"/>
      <c r="Z62" s="404"/>
      <c r="AA62" s="404"/>
      <c r="AB62" s="404"/>
      <c r="AC62" s="404"/>
      <c r="AD62" s="404"/>
      <c r="AE62" s="404"/>
      <c r="AF62" s="404"/>
      <c r="AG62" s="404"/>
      <c r="AH62" s="404"/>
      <c r="AI62" s="404"/>
      <c r="AJ62" s="404"/>
      <c r="AK62" s="404"/>
      <c r="AL62" s="404"/>
    </row>
    <row r="63" spans="2:43" ht="24" customHeight="1" thickBot="1" x14ac:dyDescent="0.2">
      <c r="C63" s="405" t="s">
        <v>79</v>
      </c>
      <c r="D63" s="405"/>
      <c r="E63" s="405"/>
      <c r="F63" s="405"/>
      <c r="G63" s="405"/>
      <c r="H63" s="405"/>
      <c r="I63" s="405"/>
      <c r="J63" s="405"/>
      <c r="K63" s="405"/>
      <c r="L63" s="405"/>
      <c r="M63" s="405"/>
      <c r="N63" s="405"/>
      <c r="O63" s="405"/>
      <c r="P63" s="405"/>
      <c r="Q63" s="405"/>
      <c r="R63" s="405"/>
      <c r="S63" s="405"/>
      <c r="T63" s="405"/>
      <c r="U63" s="405"/>
      <c r="V63" s="405"/>
      <c r="Z63" s="405"/>
      <c r="AA63" s="405"/>
      <c r="AB63" s="405"/>
      <c r="AC63" s="405"/>
      <c r="AD63" s="405"/>
      <c r="AE63" s="405"/>
      <c r="AF63" s="405"/>
      <c r="AG63" s="405"/>
      <c r="AH63" s="405"/>
      <c r="AI63" s="405"/>
      <c r="AJ63" s="405"/>
      <c r="AK63" s="405"/>
      <c r="AL63" s="405"/>
    </row>
    <row r="64" spans="2:43" ht="20.100000000000001" customHeight="1" thickTop="1" thickBot="1" x14ac:dyDescent="0.2">
      <c r="C64" s="146"/>
      <c r="D64" s="486" t="s">
        <v>82</v>
      </c>
      <c r="E64" s="486"/>
      <c r="F64" s="487"/>
      <c r="G64" s="188"/>
      <c r="H64" s="488" t="s">
        <v>81</v>
      </c>
      <c r="I64" s="488"/>
      <c r="J64" s="489"/>
      <c r="K64" s="133"/>
      <c r="L64" s="133"/>
      <c r="M64" s="133"/>
      <c r="N64" s="133"/>
      <c r="O64" s="133"/>
      <c r="Q64" s="76"/>
      <c r="R64" s="162"/>
      <c r="S64" s="419"/>
      <c r="T64" s="419"/>
      <c r="U64" s="419"/>
      <c r="V64" s="419"/>
      <c r="Y64" s="396"/>
      <c r="Z64" s="396"/>
      <c r="AA64" s="396"/>
      <c r="AB64" s="396"/>
      <c r="AC64" s="396"/>
      <c r="AD64" s="396"/>
      <c r="AE64" s="396"/>
      <c r="AF64" s="396"/>
      <c r="AG64" s="396"/>
      <c r="AH64" s="396"/>
      <c r="AI64" s="396"/>
      <c r="AJ64" s="396"/>
      <c r="AK64" s="396"/>
      <c r="AL64" s="396"/>
      <c r="AM64" s="396"/>
      <c r="AN64" s="396"/>
      <c r="AO64" s="396"/>
      <c r="AP64" s="396"/>
      <c r="AQ64" s="396"/>
    </row>
    <row r="65" spans="2:22" ht="20.100000000000001" customHeight="1" x14ac:dyDescent="0.15">
      <c r="C65" s="189" t="s">
        <v>46</v>
      </c>
      <c r="D65" s="490"/>
      <c r="E65" s="473"/>
      <c r="F65" s="473"/>
      <c r="G65" s="192" t="s">
        <v>54</v>
      </c>
      <c r="H65" s="473"/>
      <c r="I65" s="473"/>
      <c r="J65" s="474"/>
      <c r="K65" s="111"/>
      <c r="L65" s="128"/>
      <c r="M65" s="128"/>
      <c r="N65" s="128"/>
      <c r="O65" s="128"/>
      <c r="P65" s="128"/>
      <c r="Q65" s="419"/>
      <c r="R65" s="428"/>
      <c r="S65" s="429"/>
      <c r="T65" s="429"/>
      <c r="U65" s="429"/>
      <c r="V65" s="429"/>
    </row>
    <row r="66" spans="2:22" ht="20.100000000000001" customHeight="1" x14ac:dyDescent="0.15">
      <c r="C66" s="190" t="s">
        <v>45</v>
      </c>
      <c r="D66" s="475"/>
      <c r="E66" s="476"/>
      <c r="F66" s="476"/>
      <c r="G66" s="193" t="s">
        <v>54</v>
      </c>
      <c r="H66" s="476"/>
      <c r="I66" s="476"/>
      <c r="J66" s="477"/>
      <c r="K66" s="111"/>
      <c r="L66" s="128"/>
      <c r="M66" s="128"/>
      <c r="N66" s="128"/>
      <c r="O66" s="128"/>
      <c r="P66" s="128"/>
      <c r="Q66" s="419"/>
      <c r="R66" s="428"/>
      <c r="S66" s="429"/>
      <c r="T66" s="429"/>
      <c r="U66" s="429"/>
      <c r="V66" s="429"/>
    </row>
    <row r="67" spans="2:22" ht="20.100000000000001" customHeight="1" x14ac:dyDescent="0.15">
      <c r="C67" s="190" t="s">
        <v>55</v>
      </c>
      <c r="D67" s="475"/>
      <c r="E67" s="476"/>
      <c r="F67" s="476"/>
      <c r="G67" s="193" t="s">
        <v>54</v>
      </c>
      <c r="H67" s="476"/>
      <c r="I67" s="476"/>
      <c r="J67" s="477"/>
      <c r="K67" s="111"/>
      <c r="L67" s="128"/>
      <c r="M67" s="128"/>
      <c r="N67" s="128"/>
      <c r="O67" s="128"/>
      <c r="P67" s="128"/>
      <c r="Q67" s="419"/>
      <c r="R67" s="428"/>
      <c r="S67" s="429"/>
      <c r="T67" s="429"/>
      <c r="U67" s="429"/>
      <c r="V67" s="429"/>
    </row>
    <row r="68" spans="2:22" ht="20.100000000000001" customHeight="1" x14ac:dyDescent="0.15">
      <c r="C68" s="190" t="s">
        <v>56</v>
      </c>
      <c r="D68" s="475"/>
      <c r="E68" s="476"/>
      <c r="F68" s="476"/>
      <c r="G68" s="193" t="s">
        <v>54</v>
      </c>
      <c r="H68" s="476"/>
      <c r="I68" s="476"/>
      <c r="J68" s="477"/>
      <c r="K68" s="111"/>
      <c r="L68" s="128"/>
      <c r="M68" s="128"/>
      <c r="N68" s="128"/>
      <c r="O68" s="128"/>
      <c r="P68" s="128"/>
      <c r="Q68" s="419"/>
      <c r="R68" s="428"/>
      <c r="S68" s="429"/>
      <c r="T68" s="429"/>
      <c r="U68" s="429"/>
      <c r="V68" s="429"/>
    </row>
    <row r="69" spans="2:22" ht="20.100000000000001" customHeight="1" x14ac:dyDescent="0.15">
      <c r="C69" s="190" t="s">
        <v>57</v>
      </c>
      <c r="D69" s="475"/>
      <c r="E69" s="476"/>
      <c r="F69" s="476"/>
      <c r="G69" s="193" t="s">
        <v>54</v>
      </c>
      <c r="H69" s="476"/>
      <c r="I69" s="476"/>
      <c r="J69" s="477"/>
      <c r="K69" s="111"/>
      <c r="L69" s="128"/>
      <c r="M69" s="128"/>
      <c r="N69" s="128"/>
      <c r="O69" s="128"/>
      <c r="P69" s="128"/>
      <c r="Q69" s="419"/>
      <c r="R69" s="428"/>
      <c r="S69" s="429"/>
      <c r="T69" s="429"/>
      <c r="U69" s="429"/>
      <c r="V69" s="429"/>
    </row>
    <row r="70" spans="2:22" ht="20.100000000000001" customHeight="1" thickBot="1" x14ac:dyDescent="0.2">
      <c r="C70" s="191" t="s">
        <v>58</v>
      </c>
      <c r="D70" s="478"/>
      <c r="E70" s="479"/>
      <c r="F70" s="479"/>
      <c r="G70" s="194" t="s">
        <v>54</v>
      </c>
      <c r="H70" s="479"/>
      <c r="I70" s="479"/>
      <c r="J70" s="480"/>
      <c r="K70" s="111"/>
      <c r="L70" s="128"/>
      <c r="M70" s="128"/>
      <c r="N70" s="128"/>
      <c r="O70" s="128"/>
      <c r="P70" s="128"/>
      <c r="Q70" s="76"/>
      <c r="R70" s="144"/>
      <c r="S70" s="163"/>
      <c r="T70" s="163"/>
      <c r="U70" s="163"/>
      <c r="V70" s="157"/>
    </row>
    <row r="71" spans="2:22" ht="14.25" thickTop="1" x14ac:dyDescent="0.15">
      <c r="Q71" s="76"/>
      <c r="R71" s="144"/>
      <c r="S71" s="157"/>
      <c r="T71" s="157"/>
      <c r="U71" s="157"/>
    </row>
    <row r="72" spans="2:22" x14ac:dyDescent="0.15">
      <c r="R72" s="76"/>
      <c r="S72" s="144"/>
      <c r="T72" s="137"/>
      <c r="U72" s="137"/>
      <c r="V72" s="137"/>
    </row>
    <row r="73" spans="2:22" ht="24" customHeight="1" thickBot="1" x14ac:dyDescent="0.2">
      <c r="B73" s="164" t="s">
        <v>99</v>
      </c>
      <c r="C73" s="149" t="s">
        <v>3</v>
      </c>
      <c r="Q73" s="76"/>
      <c r="R73" s="162"/>
      <c r="S73" s="419"/>
      <c r="T73" s="419"/>
      <c r="U73" s="419"/>
      <c r="V73" s="419"/>
    </row>
    <row r="74" spans="2:22" ht="23.25" customHeight="1" thickTop="1" x14ac:dyDescent="0.15">
      <c r="C74" s="430" t="s">
        <v>3</v>
      </c>
      <c r="D74" s="159" t="s">
        <v>85</v>
      </c>
      <c r="E74" s="443"/>
      <c r="F74" s="444"/>
      <c r="G74" s="444"/>
      <c r="H74" s="444"/>
      <c r="I74" s="445"/>
      <c r="J74" s="433" t="s">
        <v>30</v>
      </c>
      <c r="K74" s="159" t="s">
        <v>88</v>
      </c>
      <c r="L74" s="463"/>
      <c r="M74" s="464"/>
      <c r="N74" s="464"/>
      <c r="O74" s="465"/>
      <c r="P74" s="85"/>
      <c r="Q74" s="419"/>
      <c r="R74" s="428"/>
      <c r="S74" s="429"/>
      <c r="T74" s="429"/>
      <c r="U74" s="429"/>
      <c r="V74" s="429"/>
    </row>
    <row r="75" spans="2:22" ht="23.25" customHeight="1" x14ac:dyDescent="0.15">
      <c r="C75" s="431"/>
      <c r="D75" s="158" t="s">
        <v>86</v>
      </c>
      <c r="E75" s="438"/>
      <c r="F75" s="439"/>
      <c r="G75" s="439"/>
      <c r="H75" s="439"/>
      <c r="I75" s="440"/>
      <c r="J75" s="434"/>
      <c r="K75" s="158" t="s">
        <v>89</v>
      </c>
      <c r="L75" s="460"/>
      <c r="M75" s="461"/>
      <c r="N75" s="461"/>
      <c r="O75" s="462"/>
      <c r="P75" s="79"/>
      <c r="Q75" s="419"/>
      <c r="R75" s="428"/>
      <c r="S75" s="429"/>
      <c r="T75" s="429"/>
      <c r="U75" s="429"/>
      <c r="V75" s="429"/>
    </row>
    <row r="76" spans="2:22" ht="23.25" customHeight="1" thickBot="1" x14ac:dyDescent="0.2">
      <c r="C76" s="432"/>
      <c r="D76" s="160" t="s">
        <v>87</v>
      </c>
      <c r="E76" s="441"/>
      <c r="F76" s="441"/>
      <c r="G76" s="441"/>
      <c r="H76" s="441"/>
      <c r="I76" s="442"/>
      <c r="J76" s="435"/>
      <c r="K76" s="160" t="s">
        <v>87</v>
      </c>
      <c r="L76" s="456"/>
      <c r="M76" s="457"/>
      <c r="N76" s="457"/>
      <c r="O76" s="458"/>
      <c r="P76" s="155"/>
      <c r="Q76" s="419"/>
      <c r="R76" s="428"/>
      <c r="S76" s="429"/>
      <c r="T76" s="459"/>
      <c r="U76" s="459"/>
      <c r="V76" s="459"/>
    </row>
    <row r="77" spans="2:22" ht="23.25" customHeight="1" thickTop="1" thickBot="1" x14ac:dyDescent="0.2">
      <c r="C77" s="436"/>
      <c r="D77" s="436"/>
      <c r="E77" s="437"/>
      <c r="F77" s="437"/>
      <c r="G77" s="437"/>
      <c r="J77" s="423" t="s">
        <v>2</v>
      </c>
      <c r="K77" s="424"/>
      <c r="L77" s="425"/>
      <c r="M77" s="426"/>
      <c r="N77" s="426"/>
      <c r="O77" s="427"/>
      <c r="Q77" s="419"/>
      <c r="R77" s="428"/>
      <c r="S77" s="459"/>
      <c r="T77" s="459"/>
      <c r="U77" s="459"/>
      <c r="V77" s="459"/>
    </row>
    <row r="78" spans="2:22" ht="24.95" customHeight="1" thickTop="1" x14ac:dyDescent="0.15">
      <c r="J78" s="421"/>
      <c r="K78" s="422"/>
      <c r="Q78" s="419"/>
      <c r="R78" s="428"/>
      <c r="S78" s="429"/>
      <c r="T78" s="459"/>
      <c r="U78" s="459"/>
      <c r="V78" s="459"/>
    </row>
    <row r="79" spans="2:22" ht="20.100000000000001" customHeight="1" x14ac:dyDescent="0.15">
      <c r="J79" s="421"/>
      <c r="K79" s="422"/>
      <c r="Q79" s="419"/>
      <c r="R79" s="428"/>
      <c r="S79" s="459"/>
      <c r="T79" s="459"/>
      <c r="U79" s="459"/>
      <c r="V79" s="459"/>
    </row>
    <row r="80" spans="2:22" ht="20.100000000000001" customHeight="1" x14ac:dyDescent="0.15">
      <c r="J80" s="421"/>
      <c r="K80" s="422"/>
      <c r="R80" s="163"/>
      <c r="S80" s="163"/>
      <c r="T80" s="163"/>
      <c r="U80" s="163"/>
      <c r="V80" s="163"/>
    </row>
    <row r="81" spans="3:22" ht="20.100000000000001" customHeight="1" x14ac:dyDescent="0.15">
      <c r="J81" s="162"/>
      <c r="K81" s="162"/>
      <c r="R81" s="163"/>
      <c r="S81" s="163"/>
      <c r="T81" s="163"/>
      <c r="U81" s="163"/>
      <c r="V81" s="163"/>
    </row>
    <row r="82" spans="3:22" ht="20.100000000000001" customHeight="1" x14ac:dyDescent="0.15">
      <c r="J82" s="162"/>
      <c r="K82" s="162"/>
      <c r="R82" s="163"/>
      <c r="S82" s="163"/>
      <c r="T82" s="163"/>
      <c r="U82" s="163"/>
      <c r="V82" s="163"/>
    </row>
    <row r="83" spans="3:22" ht="20.100000000000001" customHeight="1" x14ac:dyDescent="0.15">
      <c r="J83" s="162"/>
      <c r="K83" s="162"/>
      <c r="R83" s="163"/>
      <c r="S83" s="163"/>
      <c r="T83" s="163"/>
      <c r="U83" s="163"/>
      <c r="V83" s="163"/>
    </row>
    <row r="84" spans="3:22" ht="20.100000000000001" customHeight="1" x14ac:dyDescent="0.15">
      <c r="C84" s="200" t="s">
        <v>122</v>
      </c>
      <c r="Q84" s="157"/>
      <c r="R84" s="85"/>
      <c r="S84" s="85"/>
      <c r="T84" s="85"/>
      <c r="U84" s="85"/>
      <c r="V84" s="85"/>
    </row>
    <row r="85" spans="3:22" ht="20.100000000000001" customHeight="1" x14ac:dyDescent="0.15">
      <c r="Q85" s="85"/>
      <c r="R85" s="85"/>
      <c r="S85" s="85"/>
      <c r="T85" s="85"/>
      <c r="U85" s="85"/>
      <c r="V85" s="85"/>
    </row>
    <row r="86" spans="3:22" x14ac:dyDescent="0.15">
      <c r="S86" s="455" t="s">
        <v>123</v>
      </c>
      <c r="T86" s="455"/>
      <c r="U86" s="455"/>
      <c r="V86" s="455"/>
    </row>
  </sheetData>
  <sheetProtection selectLockedCells="1"/>
  <dataConsolidate/>
  <mergeCells count="139">
    <mergeCell ref="C27:P27"/>
    <mergeCell ref="C52:D52"/>
    <mergeCell ref="E52:G52"/>
    <mergeCell ref="I52:K52"/>
    <mergeCell ref="Y44:Y47"/>
    <mergeCell ref="AA44:AB47"/>
    <mergeCell ref="Y50:Y56"/>
    <mergeCell ref="AA50:AB56"/>
    <mergeCell ref="R44:R47"/>
    <mergeCell ref="T44:V47"/>
    <mergeCell ref="S44:S59"/>
    <mergeCell ref="T58:V59"/>
    <mergeCell ref="I51:K51"/>
    <mergeCell ref="J28:J30"/>
    <mergeCell ref="I28:I30"/>
    <mergeCell ref="H28:H30"/>
    <mergeCell ref="G28:G30"/>
    <mergeCell ref="E28:F30"/>
    <mergeCell ref="C28:D29"/>
    <mergeCell ref="P28:P30"/>
    <mergeCell ref="O28:O30"/>
    <mergeCell ref="N28:N30"/>
    <mergeCell ref="M28:M30"/>
    <mergeCell ref="L28:L30"/>
    <mergeCell ref="H65:J65"/>
    <mergeCell ref="D66:F66"/>
    <mergeCell ref="H66:J66"/>
    <mergeCell ref="D70:F70"/>
    <mergeCell ref="H70:J70"/>
    <mergeCell ref="C57:D57"/>
    <mergeCell ref="E57:G57"/>
    <mergeCell ref="H67:J67"/>
    <mergeCell ref="H69:J69"/>
    <mergeCell ref="C59:K59"/>
    <mergeCell ref="D64:F64"/>
    <mergeCell ref="H64:J64"/>
    <mergeCell ref="D68:F68"/>
    <mergeCell ref="H68:J68"/>
    <mergeCell ref="D69:F69"/>
    <mergeCell ref="D67:F67"/>
    <mergeCell ref="D65:F65"/>
    <mergeCell ref="T19:V19"/>
    <mergeCell ref="R20:R22"/>
    <mergeCell ref="S20:S22"/>
    <mergeCell ref="T20:V22"/>
    <mergeCell ref="R23:R25"/>
    <mergeCell ref="S23:S25"/>
    <mergeCell ref="T23:V25"/>
    <mergeCell ref="C20:E20"/>
    <mergeCell ref="F20:G20"/>
    <mergeCell ref="C22:E22"/>
    <mergeCell ref="F22:G22"/>
    <mergeCell ref="C24:E24"/>
    <mergeCell ref="S86:V86"/>
    <mergeCell ref="L76:O76"/>
    <mergeCell ref="S65:V69"/>
    <mergeCell ref="R65:R69"/>
    <mergeCell ref="S64:V64"/>
    <mergeCell ref="Q65:Q69"/>
    <mergeCell ref="S73:V73"/>
    <mergeCell ref="S76:V77"/>
    <mergeCell ref="S78:V79"/>
    <mergeCell ref="L75:O75"/>
    <mergeCell ref="L74:O74"/>
    <mergeCell ref="A18:V18"/>
    <mergeCell ref="J79:K79"/>
    <mergeCell ref="C26:N26"/>
    <mergeCell ref="C31:C32"/>
    <mergeCell ref="D31:D32"/>
    <mergeCell ref="D35:G35"/>
    <mergeCell ref="H35:I35"/>
    <mergeCell ref="C50:D50"/>
    <mergeCell ref="R58:R59"/>
    <mergeCell ref="K35:L35"/>
    <mergeCell ref="C62:V62"/>
    <mergeCell ref="C63:V63"/>
    <mergeCell ref="R48:R57"/>
    <mergeCell ref="T48:V57"/>
    <mergeCell ref="L51:P51"/>
    <mergeCell ref="M55:Q56"/>
    <mergeCell ref="E56:G56"/>
    <mergeCell ref="I56:K56"/>
    <mergeCell ref="E55:G55"/>
    <mergeCell ref="I55:K55"/>
    <mergeCell ref="C54:D54"/>
    <mergeCell ref="S28:S30"/>
    <mergeCell ref="R28:R30"/>
    <mergeCell ref="Q28:Q30"/>
    <mergeCell ref="J80:K80"/>
    <mergeCell ref="J77:K77"/>
    <mergeCell ref="L77:O77"/>
    <mergeCell ref="R74:R79"/>
    <mergeCell ref="S74:V75"/>
    <mergeCell ref="Q74:Q79"/>
    <mergeCell ref="C74:C76"/>
    <mergeCell ref="J74:J76"/>
    <mergeCell ref="J78:K78"/>
    <mergeCell ref="C77:D77"/>
    <mergeCell ref="E77:G77"/>
    <mergeCell ref="E75:I75"/>
    <mergeCell ref="E76:I76"/>
    <mergeCell ref="E74:I74"/>
    <mergeCell ref="Y64:AQ64"/>
    <mergeCell ref="E31:F31"/>
    <mergeCell ref="C33:C34"/>
    <mergeCell ref="D33:D34"/>
    <mergeCell ref="E33:F33"/>
    <mergeCell ref="E34:F34"/>
    <mergeCell ref="E32:F32"/>
    <mergeCell ref="Z62:AL62"/>
    <mergeCell ref="Z63:AL63"/>
    <mergeCell ref="E54:G54"/>
    <mergeCell ref="I54:K54"/>
    <mergeCell ref="C55:D55"/>
    <mergeCell ref="E50:G50"/>
    <mergeCell ref="I50:K50"/>
    <mergeCell ref="I53:K53"/>
    <mergeCell ref="I57:K57"/>
    <mergeCell ref="C49:M49"/>
    <mergeCell ref="C51:D51"/>
    <mergeCell ref="C53:D53"/>
    <mergeCell ref="E51:G51"/>
    <mergeCell ref="E53:G53"/>
    <mergeCell ref="C56:D56"/>
    <mergeCell ref="Y57:Y58"/>
    <mergeCell ref="AA57:AB58"/>
    <mergeCell ref="K28:K30"/>
    <mergeCell ref="X29:X30"/>
    <mergeCell ref="Y29:Y30"/>
    <mergeCell ref="X28:Y28"/>
    <mergeCell ref="AD28:AD30"/>
    <mergeCell ref="AC28:AC30"/>
    <mergeCell ref="AB28:AB30"/>
    <mergeCell ref="AA28:AA30"/>
    <mergeCell ref="Z28:Z30"/>
    <mergeCell ref="W28:W30"/>
    <mergeCell ref="V28:V30"/>
    <mergeCell ref="U28:U30"/>
    <mergeCell ref="T28:T30"/>
  </mergeCells>
  <phoneticPr fontId="4"/>
  <dataValidations count="3">
    <dataValidation type="whole" allowBlank="1" showInputMessage="1" showErrorMessage="1" error="整数で入力してください。" sqref="E33:AD33 E31:AD31">
      <formula1>-9999999999999990000</formula1>
      <formula2>999999999999999</formula2>
    </dataValidation>
    <dataValidation allowBlank="1" showInputMessage="1" showErrorMessage="1" prompt="賞与については入力不要です。" sqref="D31:D34"/>
    <dataValidation type="whole" allowBlank="1" showInputMessage="1" showErrorMessage="1" error="整数で入力してください。" sqref="I24 G24 K24 M24">
      <formula1>1</formula1>
      <formula2>99</formula2>
    </dataValidation>
  </dataValidations>
  <printOptions horizontalCentered="1"/>
  <pageMargins left="0" right="0" top="0.78740157480314965" bottom="0" header="0.31496062992125984" footer="0"/>
  <pageSetup paperSize="9" scale="42" fitToWidth="0" orientation="portrait" r:id="rId1"/>
  <rowBreaks count="2" manualBreakCount="2">
    <brk id="25" max="16383" man="1"/>
    <brk id="6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報酬支給額証明書（印刷）</vt:lpstr>
      <vt:lpstr>報酬支給額証明書（入力）</vt:lpstr>
      <vt:lpstr>'報酬支給額証明書（印刷）'!Print_Area</vt:lpstr>
      <vt:lpstr>'報酬支給額証明書（入力）'!Print_Area</vt:lpstr>
      <vt:lpstr>'報酬支給額証明書（入力）'!Print_Titles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2018-12-10T10:17:08Z</dcterms:created>
  <dcterms:modified xsi:type="dcterms:W3CDTF">2023-12-08T06:25:23Z</dcterms:modified>
</cp:coreProperties>
</file>