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 filterPrivacy="1" defaultThemeVersion="124226"/>
  <xr:revisionPtr revIDLastSave="0" documentId="13_ncr:1_{5FAEDF04-1147-49FB-9197-215CE59A82EC}" xr6:coauthVersionLast="47" xr6:coauthVersionMax="47" xr10:uidLastSave="{00000000-0000-0000-0000-000000000000}"/>
  <bookViews>
    <workbookView xWindow="-120" yWindow="-120" windowWidth="29040" windowHeight="15720" tabRatio="823" activeTab="1" xr2:uid="{00000000-000D-0000-FFFF-FFFF00000000}"/>
  </bookViews>
  <sheets>
    <sheet name="入力例" sheetId="6" r:id="rId1"/>
    <sheet name="①こちらに入力してください" sheetId="3" r:id="rId2"/>
    <sheet name="②報酬支給額証明書（印刷してください）" sheetId="5" r:id="rId3"/>
  </sheets>
  <definedNames>
    <definedName name="_xlnm._FilterDatabase" localSheetId="1" hidden="1">①こちらに入力してください!$B$22:$F$36</definedName>
    <definedName name="_xlnm._FilterDatabase" localSheetId="0" hidden="1">入力例!$B$22:$F$36</definedName>
    <definedName name="_xlnm.Print_Area" localSheetId="2">'②報酬支給額証明書（印刷してください）'!$A$1:$CI$69</definedName>
    <definedName name="_xlnm.Print_Titles" localSheetId="1">①こちらに入力してください!$1:$18</definedName>
    <definedName name="_xlnm.Print_Titles" localSheetId="0">入力例!$1:$18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9" i="6" l="1"/>
  <c r="I31" i="6" s="1"/>
  <c r="I29" i="3"/>
  <c r="I31" i="3" s="1"/>
  <c r="R47" i="5"/>
  <c r="R46" i="5"/>
  <c r="I30" i="3"/>
  <c r="BI17" i="5"/>
  <c r="BI16" i="5"/>
  <c r="BI15" i="5" l="1"/>
  <c r="BI12" i="5"/>
  <c r="BI11" i="5"/>
  <c r="BI10" i="5"/>
  <c r="N46" i="6" l="1"/>
  <c r="N44" i="6"/>
  <c r="C44" i="6"/>
  <c r="I33" i="6"/>
  <c r="I30" i="6"/>
  <c r="I39" i="5" l="1"/>
  <c r="I35" i="5"/>
  <c r="AS35" i="5" s="1"/>
  <c r="BO35" i="5" s="1"/>
  <c r="I34" i="5"/>
  <c r="AS34" i="5" s="1"/>
  <c r="BO34" i="5" s="1"/>
  <c r="I33" i="5"/>
  <c r="AS33" i="5" s="1"/>
  <c r="BO33" i="5" s="1"/>
  <c r="I32" i="5"/>
  <c r="AS32" i="5" s="1"/>
  <c r="BO32" i="5" s="1"/>
  <c r="I31" i="5"/>
  <c r="U31" i="5" s="1"/>
  <c r="AQ31" i="5" s="1"/>
  <c r="I30" i="5"/>
  <c r="AS30" i="5" s="1"/>
  <c r="BO30" i="5" s="1"/>
  <c r="U26" i="5"/>
  <c r="AQ26" i="5" s="1"/>
  <c r="AS25" i="5"/>
  <c r="BO25" i="5" s="1"/>
  <c r="AS24" i="5"/>
  <c r="U24" i="5"/>
  <c r="AQ24" i="5" s="1"/>
  <c r="AS21" i="5"/>
  <c r="U21" i="5"/>
  <c r="AK20" i="5"/>
  <c r="AK19" i="5"/>
  <c r="U19" i="5"/>
  <c r="U17" i="5"/>
  <c r="U15" i="5"/>
  <c r="S8" i="5"/>
  <c r="W6" i="5"/>
  <c r="AD19" i="5" s="1"/>
  <c r="P6" i="5"/>
  <c r="Y19" i="5" s="1"/>
  <c r="L6" i="5"/>
  <c r="BA27" i="5" l="1"/>
  <c r="U34" i="5"/>
  <c r="AQ34" i="5" s="1"/>
  <c r="AS31" i="5"/>
  <c r="BO31" i="5" s="1"/>
  <c r="BO24" i="5"/>
  <c r="U32" i="5"/>
  <c r="AQ32" i="5" s="1"/>
  <c r="U35" i="5"/>
  <c r="AQ35" i="5" s="1"/>
  <c r="AC27" i="5"/>
  <c r="U30" i="5"/>
  <c r="AQ30" i="5" s="1"/>
  <c r="U33" i="5"/>
  <c r="AQ33" i="5" s="1"/>
  <c r="AC36" i="5" l="1"/>
  <c r="BA36" i="5"/>
  <c r="I33" i="3"/>
  <c r="R49" i="5"/>
  <c r="R48" i="5"/>
  <c r="N44" i="3" l="1"/>
  <c r="N46" i="3"/>
</calcChain>
</file>

<file path=xl/sharedStrings.xml><?xml version="1.0" encoding="utf-8"?>
<sst xmlns="http://schemas.openxmlformats.org/spreadsheetml/2006/main" count="221" uniqueCount="104">
  <si>
    <t>（日本郵政共済組合　給付担当）</t>
    <phoneticPr fontId="4"/>
  </si>
  <si>
    <t>１</t>
    <phoneticPr fontId="4"/>
  </si>
  <si>
    <t>年</t>
    <rPh sb="0" eb="1">
      <t>ネン</t>
    </rPh>
    <phoneticPr fontId="4"/>
  </si>
  <si>
    <t>作成日</t>
    <rPh sb="0" eb="3">
      <t>サクセイビ</t>
    </rPh>
    <phoneticPr fontId="4"/>
  </si>
  <si>
    <t>証明者</t>
    <rPh sb="0" eb="2">
      <t>ショウメイ</t>
    </rPh>
    <rPh sb="2" eb="3">
      <t>シャ</t>
    </rPh>
    <phoneticPr fontId="4"/>
  </si>
  <si>
    <t>所　　属</t>
    <rPh sb="0" eb="1">
      <t>トコロ</t>
    </rPh>
    <rPh sb="3" eb="4">
      <t>ゾク</t>
    </rPh>
    <phoneticPr fontId="4"/>
  </si>
  <si>
    <t>役　　職</t>
    <rPh sb="0" eb="1">
      <t>エキ</t>
    </rPh>
    <rPh sb="3" eb="4">
      <t>ショク</t>
    </rPh>
    <phoneticPr fontId="4"/>
  </si>
  <si>
    <t>氏　　名</t>
    <rPh sb="0" eb="1">
      <t>シ</t>
    </rPh>
    <rPh sb="3" eb="4">
      <t>メイ</t>
    </rPh>
    <phoneticPr fontId="4"/>
  </si>
  <si>
    <t xml:space="preserve"> 所属長印</t>
    <rPh sb="1" eb="3">
      <t>ショゾク</t>
    </rPh>
    <rPh sb="3" eb="4">
      <t>チョウ</t>
    </rPh>
    <rPh sb="4" eb="5">
      <t>シルシ</t>
    </rPh>
    <phoneticPr fontId="4"/>
  </si>
  <si>
    <t>組合員氏名</t>
    <rPh sb="0" eb="3">
      <t>クミアイイン</t>
    </rPh>
    <rPh sb="3" eb="5">
      <t>シメイ</t>
    </rPh>
    <phoneticPr fontId="4"/>
  </si>
  <si>
    <t>期　　　　　　　間</t>
    <rPh sb="0" eb="1">
      <t>キ</t>
    </rPh>
    <rPh sb="8" eb="9">
      <t>アイダ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</si>
  <si>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</si>
  <si>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</si>
  <si>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から</t>
    <phoneticPr fontId="4"/>
  </si>
  <si>
    <t>まで</t>
    <phoneticPr fontId="4"/>
  </si>
  <si>
    <t>給与報酬①</t>
    <rPh sb="0" eb="2">
      <t>キュウヨ</t>
    </rPh>
    <rPh sb="2" eb="4">
      <t>ホウシュウ</t>
    </rPh>
    <phoneticPr fontId="4"/>
  </si>
  <si>
    <t>支　給　実　績</t>
    <rPh sb="0" eb="1">
      <t>ササ</t>
    </rPh>
    <rPh sb="2" eb="3">
      <t>キュウ</t>
    </rPh>
    <rPh sb="4" eb="5">
      <t>ミ</t>
    </rPh>
    <rPh sb="6" eb="7">
      <t>イサオ</t>
    </rPh>
    <phoneticPr fontId="4"/>
  </si>
  <si>
    <t>種別</t>
    <rPh sb="0" eb="2">
      <t>シュベツ</t>
    </rPh>
    <phoneticPr fontId="4"/>
  </si>
  <si>
    <t>合　計</t>
    <rPh sb="0" eb="1">
      <t>ゴウ</t>
    </rPh>
    <rPh sb="2" eb="3">
      <t>ケイ</t>
    </rPh>
    <phoneticPr fontId="4"/>
  </si>
  <si>
    <t>Ｂ１</t>
    <phoneticPr fontId="4"/>
  </si>
  <si>
    <t>円</t>
    <rPh sb="0" eb="1">
      <t>エン</t>
    </rPh>
    <phoneticPr fontId="4"/>
  </si>
  <si>
    <t>給与報酬②</t>
    <rPh sb="0" eb="2">
      <t>キュウヨ</t>
    </rPh>
    <rPh sb="2" eb="4">
      <t>ホウシュウ</t>
    </rPh>
    <phoneticPr fontId="4"/>
  </si>
  <si>
    <t>Ｃ１</t>
    <phoneticPr fontId="4"/>
  </si>
  <si>
    <t>作成者</t>
    <rPh sb="0" eb="3">
      <t>サクセイシャ</t>
    </rPh>
    <phoneticPr fontId="4"/>
  </si>
  <si>
    <t>（連絡先TEL</t>
    <rPh sb="1" eb="4">
      <t>レンラクサキ</t>
    </rPh>
    <phoneticPr fontId="4"/>
  </si>
  <si>
    <t>）</t>
    <phoneticPr fontId="4"/>
  </si>
  <si>
    <t>（日本郵政共済組合　給付担当）</t>
    <phoneticPr fontId="4"/>
  </si>
  <si>
    <t>証明期間</t>
    <rPh sb="0" eb="2">
      <t>ショウメイ</t>
    </rPh>
    <rPh sb="2" eb="4">
      <t>キカン</t>
    </rPh>
    <phoneticPr fontId="4"/>
  </si>
  <si>
    <t>月分</t>
    <rPh sb="0" eb="1">
      <t>ガツ</t>
    </rPh>
    <rPh sb="1" eb="2">
      <t>ブン</t>
    </rPh>
    <phoneticPr fontId="4"/>
  </si>
  <si>
    <t>月別</t>
    <rPh sb="0" eb="2">
      <t>ツキベツ</t>
    </rPh>
    <phoneticPr fontId="4"/>
  </si>
  <si>
    <t>支給総額</t>
    <rPh sb="0" eb="2">
      <t>シキュウ</t>
    </rPh>
    <rPh sb="2" eb="4">
      <t>ソウガク</t>
    </rPh>
    <phoneticPr fontId="4"/>
  </si>
  <si>
    <t>凡例</t>
    <rPh sb="0" eb="1">
      <t>ボン</t>
    </rPh>
    <rPh sb="1" eb="2">
      <t>レイ</t>
    </rPh>
    <phoneticPr fontId="4"/>
  </si>
  <si>
    <t>凡　　　　例</t>
    <rPh sb="0" eb="1">
      <t>ボン</t>
    </rPh>
    <rPh sb="5" eb="6">
      <t>レイ</t>
    </rPh>
    <phoneticPr fontId="4"/>
  </si>
  <si>
    <t>備考</t>
    <rPh sb="0" eb="2">
      <t>ビコウ</t>
    </rPh>
    <phoneticPr fontId="4"/>
  </si>
  <si>
    <t>〇備考</t>
    <rPh sb="1" eb="3">
      <t>ビコウ</t>
    </rPh>
    <phoneticPr fontId="4"/>
  </si>
  <si>
    <t>作成日（和暦）</t>
    <rPh sb="0" eb="3">
      <t>サクセイビ</t>
    </rPh>
    <rPh sb="4" eb="6">
      <t>ワレキ</t>
    </rPh>
    <phoneticPr fontId="4"/>
  </si>
  <si>
    <t>令和</t>
    <rPh sb="0" eb="2">
      <t>レイワ</t>
    </rPh>
    <phoneticPr fontId="4"/>
  </si>
  <si>
    <t>基本賃金</t>
    <rPh sb="0" eb="2">
      <t>キホン</t>
    </rPh>
    <rPh sb="2" eb="4">
      <t>チンギン</t>
    </rPh>
    <phoneticPr fontId="4"/>
  </si>
  <si>
    <t>基本賃金</t>
    <rPh sb="2" eb="4">
      <t>チンギン</t>
    </rPh>
    <phoneticPr fontId="4"/>
  </si>
  <si>
    <t>５</t>
    <phoneticPr fontId="4"/>
  </si>
  <si>
    <t>２</t>
    <phoneticPr fontId="4"/>
  </si>
  <si>
    <t>３</t>
    <phoneticPr fontId="4"/>
  </si>
  <si>
    <t>４</t>
    <phoneticPr fontId="4"/>
  </si>
  <si>
    <t>扶養手当</t>
    <rPh sb="0" eb="2">
      <t>フヨウ</t>
    </rPh>
    <rPh sb="2" eb="4">
      <t>テアテ</t>
    </rPh>
    <phoneticPr fontId="4"/>
  </si>
  <si>
    <t>証明者
(所属長)</t>
    <rPh sb="0" eb="2">
      <t>ショウメイ</t>
    </rPh>
    <rPh sb="2" eb="3">
      <t>シャ</t>
    </rPh>
    <rPh sb="5" eb="8">
      <t>ショゾクチョウ</t>
    </rPh>
    <phoneticPr fontId="4"/>
  </si>
  <si>
    <t>月の給与報酬等について、下記のとおり相違ないことを証明します。</t>
    <rPh sb="0" eb="1">
      <t>ツキ</t>
    </rPh>
    <rPh sb="2" eb="4">
      <t>キュウヨ</t>
    </rPh>
    <rPh sb="4" eb="7">
      <t>ホウシュウトウ</t>
    </rPh>
    <rPh sb="12" eb="14">
      <t>カキ</t>
    </rPh>
    <rPh sb="18" eb="20">
      <t>ソウイ</t>
    </rPh>
    <rPh sb="25" eb="27">
      <t>ショウメイ</t>
    </rPh>
    <phoneticPr fontId="4"/>
  </si>
  <si>
    <t>所属</t>
    <rPh sb="0" eb="2">
      <t>ショゾク</t>
    </rPh>
    <phoneticPr fontId="4"/>
  </si>
  <si>
    <t>役職</t>
    <phoneticPr fontId="4"/>
  </si>
  <si>
    <t>氏名</t>
    <phoneticPr fontId="4"/>
  </si>
  <si>
    <t>氏名</t>
    <rPh sb="0" eb="2">
      <t>シメイ</t>
    </rPh>
    <phoneticPr fontId="4"/>
  </si>
  <si>
    <t>６</t>
    <phoneticPr fontId="4"/>
  </si>
  <si>
    <t>日から</t>
    <rPh sb="0" eb="1">
      <t>ニチ</t>
    </rPh>
    <phoneticPr fontId="4"/>
  </si>
  <si>
    <t>日まで</t>
    <rPh sb="0" eb="1">
      <t>ニチ</t>
    </rPh>
    <phoneticPr fontId="4"/>
  </si>
  <si>
    <t>　</t>
    <phoneticPr fontId="4"/>
  </si>
  <si>
    <t>実績</t>
    <rPh sb="0" eb="2">
      <t>ジッセキ</t>
    </rPh>
    <phoneticPr fontId="4"/>
  </si>
  <si>
    <t>精算</t>
    <rPh sb="0" eb="2">
      <t>セイサン</t>
    </rPh>
    <phoneticPr fontId="4"/>
  </si>
  <si>
    <t>組合員番号
（＝社員番号８桁）</t>
    <rPh sb="0" eb="3">
      <t>クミアイイン</t>
    </rPh>
    <rPh sb="3" eb="5">
      <t>バンゴウ</t>
    </rPh>
    <rPh sb="8" eb="12">
      <t>シャインバンゴウ</t>
    </rPh>
    <rPh sb="13" eb="14">
      <t>ケタ</t>
    </rPh>
    <phoneticPr fontId="4"/>
  </si>
  <si>
    <t>出産予定日</t>
    <rPh sb="0" eb="5">
      <t>シュッサンヨテイビ</t>
    </rPh>
    <phoneticPr fontId="4"/>
  </si>
  <si>
    <t>実際の出産日</t>
    <rPh sb="0" eb="2">
      <t>ジッサイ</t>
    </rPh>
    <rPh sb="3" eb="6">
      <t>シュッサンビ</t>
    </rPh>
    <phoneticPr fontId="4"/>
  </si>
  <si>
    <t>（自動計算）</t>
    <rPh sb="1" eb="3">
      <t>ジドウ</t>
    </rPh>
    <rPh sb="3" eb="5">
      <t>ケイサン</t>
    </rPh>
    <phoneticPr fontId="4"/>
  </si>
  <si>
    <t>請求期間</t>
    <rPh sb="0" eb="2">
      <t>セイキュウ</t>
    </rPh>
    <rPh sb="2" eb="4">
      <t>キカン</t>
    </rPh>
    <phoneticPr fontId="4"/>
  </si>
  <si>
    <t>（各月ごと）</t>
    <rPh sb="1" eb="2">
      <t>カク</t>
    </rPh>
    <rPh sb="2" eb="3">
      <t>ツキ</t>
    </rPh>
    <phoneticPr fontId="4"/>
  </si>
  <si>
    <t>７</t>
    <phoneticPr fontId="4"/>
  </si>
  <si>
    <t>給与及び各種手当額</t>
    <rPh sb="0" eb="2">
      <t>キュウヨ</t>
    </rPh>
    <rPh sb="2" eb="3">
      <t>オヨ</t>
    </rPh>
    <rPh sb="4" eb="6">
      <t>カクシュ</t>
    </rPh>
    <rPh sb="6" eb="9">
      <t>テアテガク</t>
    </rPh>
    <phoneticPr fontId="4"/>
  </si>
  <si>
    <t>（日本郵政共済組合　給付担当）</t>
  </si>
  <si>
    <t>（ご本人から聴取してください。）</t>
    <rPh sb="2" eb="4">
      <t>ホンニン</t>
    </rPh>
    <rPh sb="6" eb="8">
      <t>チョウシュ</t>
    </rPh>
    <phoneticPr fontId="4"/>
  </si>
  <si>
    <t>８</t>
    <phoneticPr fontId="4"/>
  </si>
  <si>
    <t>12345678</t>
    <phoneticPr fontId="4"/>
  </si>
  <si>
    <t>郵政　花子</t>
    <rPh sb="0" eb="2">
      <t>ユウセイ</t>
    </rPh>
    <rPh sb="3" eb="5">
      <t>ハナコ</t>
    </rPh>
    <phoneticPr fontId="4"/>
  </si>
  <si>
    <r>
      <rPr>
        <b/>
        <sz val="16"/>
        <rFont val="BIZ UDPゴシック"/>
        <family val="3"/>
        <charset val="128"/>
      </rPr>
      <t>報酬支給額証明書入力用シート</t>
    </r>
    <r>
      <rPr>
        <sz val="16"/>
        <rFont val="BIZ UDPゴシック"/>
        <family val="3"/>
        <charset val="128"/>
      </rPr>
      <t>（提出不要）（所属事業所担当者入力）</t>
    </r>
    <r>
      <rPr>
        <sz val="14"/>
        <rFont val="BIZ UDPゴシック"/>
        <family val="3"/>
        <charset val="128"/>
      </rPr>
      <t xml:space="preserve">
</t>
    </r>
    <r>
      <rPr>
        <b/>
        <sz val="14"/>
        <color rgb="FFFF0000"/>
        <rFont val="BIZ UDPゴシック"/>
        <family val="3"/>
        <charset val="128"/>
      </rPr>
      <t>★このシートは証明期間の給与支給額確定以降に作成してください★</t>
    </r>
    <rPh sb="50" eb="52">
      <t>ショウメイ</t>
    </rPh>
    <rPh sb="54" eb="55">
      <t>ツキ</t>
    </rPh>
    <rPh sb="56" eb="58">
      <t>ヨクジツ</t>
    </rPh>
    <rPh sb="58" eb="60">
      <t>イコウ</t>
    </rPh>
    <phoneticPr fontId="4"/>
  </si>
  <si>
    <t>請求期間</t>
    <rPh sb="0" eb="4">
      <t>セイキュウキカン</t>
    </rPh>
    <phoneticPr fontId="4"/>
  </si>
  <si>
    <t>から</t>
    <phoneticPr fontId="4"/>
  </si>
  <si>
    <t>まで</t>
    <phoneticPr fontId="4"/>
  </si>
  <si>
    <t>　　【組合員に送付する書類のチェックリスト】</t>
    <phoneticPr fontId="4"/>
  </si>
  <si>
    <r>
      <t>　</t>
    </r>
    <r>
      <rPr>
        <b/>
        <sz val="14"/>
        <rFont val="ＭＳ Ｐゴシック"/>
        <family val="3"/>
        <charset val="128"/>
      </rPr>
      <t xml:space="preserve"> □ 　請求月の報酬支給額証明書</t>
    </r>
    <rPh sb="9" eb="11">
      <t>ホウシュウ</t>
    </rPh>
    <rPh sb="11" eb="14">
      <t>シキュウガク</t>
    </rPh>
    <rPh sb="14" eb="16">
      <t>ショウメイ</t>
    </rPh>
    <rPh sb="16" eb="17">
      <t>ショ</t>
    </rPh>
    <phoneticPr fontId="4"/>
  </si>
  <si>
    <t>※各月全ての証明書に所属長の印を押印してください。</t>
    <phoneticPr fontId="4"/>
  </si>
  <si>
    <t xml:space="preserve">    報酬支給額証明書（出産手当金）（所属事業所担当者印刷）</t>
    <rPh sb="4" eb="5">
      <t>ホウ</t>
    </rPh>
    <rPh sb="5" eb="6">
      <t>シュウ</t>
    </rPh>
    <rPh sb="6" eb="7">
      <t>シ</t>
    </rPh>
    <rPh sb="7" eb="8">
      <t>キュウ</t>
    </rPh>
    <rPh sb="8" eb="9">
      <t>ガク</t>
    </rPh>
    <rPh sb="9" eb="10">
      <t>アカシ</t>
    </rPh>
    <rPh sb="10" eb="11">
      <t>メイ</t>
    </rPh>
    <rPh sb="11" eb="12">
      <t>ショ</t>
    </rPh>
    <rPh sb="13" eb="15">
      <t>シュッサン</t>
    </rPh>
    <rPh sb="15" eb="18">
      <t>テアテキン</t>
    </rPh>
    <rPh sb="22" eb="24">
      <t>ジギョウ</t>
    </rPh>
    <rPh sb="28" eb="30">
      <t>インサツ</t>
    </rPh>
    <phoneticPr fontId="4"/>
  </si>
  <si>
    <t>※「出勤簿」の場合、請求期間分です。</t>
    <rPh sb="2" eb="5">
      <t>シュッキンボ</t>
    </rPh>
    <rPh sb="10" eb="14">
      <t>セイキュウキカン</t>
    </rPh>
    <rPh sb="14" eb="15">
      <t>ブン</t>
    </rPh>
    <phoneticPr fontId="4"/>
  </si>
  <si>
    <t>　　　※請求期間に該当する各月ごと作成してください。</t>
    <rPh sb="9" eb="11">
      <t>ガイトウ</t>
    </rPh>
    <phoneticPr fontId="4"/>
  </si>
  <si>
    <t>（ご本人へご確認ください。）</t>
    <rPh sb="2" eb="4">
      <t>ホンニン</t>
    </rPh>
    <rPh sb="6" eb="8">
      <t>カクニン</t>
    </rPh>
    <phoneticPr fontId="4"/>
  </si>
  <si>
    <r>
      <rPr>
        <sz val="10"/>
        <color rgb="FFFF0000"/>
        <rFont val="BIZ UDPゴシック"/>
        <family val="3"/>
        <charset val="128"/>
      </rPr>
      <t>多胎出産の場合は、</t>
    </r>
    <r>
      <rPr>
        <sz val="10"/>
        <color theme="1"/>
        <rFont val="BIZ UDPゴシック"/>
        <family val="3"/>
        <charset val="128"/>
      </rPr>
      <t>産前期間が出産日以前最大98日
（出産日が出産予定日より後であるときは出産予定日以前98日）</t>
    </r>
    <rPh sb="0" eb="2">
      <t>タタイ</t>
    </rPh>
    <rPh sb="2" eb="4">
      <t>シュッサン</t>
    </rPh>
    <rPh sb="5" eb="7">
      <t>バアイ</t>
    </rPh>
    <rPh sb="9" eb="11">
      <t>サンゼン</t>
    </rPh>
    <rPh sb="11" eb="13">
      <t>キカン</t>
    </rPh>
    <rPh sb="14" eb="17">
      <t>シュッサンビ</t>
    </rPh>
    <rPh sb="17" eb="19">
      <t>イゼン</t>
    </rPh>
    <rPh sb="19" eb="21">
      <t>サイダイ</t>
    </rPh>
    <rPh sb="23" eb="24">
      <t>ヒ</t>
    </rPh>
    <rPh sb="26" eb="29">
      <t>シュッサンビ</t>
    </rPh>
    <rPh sb="30" eb="35">
      <t>シュッサンヨテイビ</t>
    </rPh>
    <rPh sb="37" eb="38">
      <t>アト</t>
    </rPh>
    <rPh sb="44" eb="49">
      <t>シュッサンヨテイビ</t>
    </rPh>
    <rPh sb="49" eb="51">
      <t>イゼン</t>
    </rPh>
    <rPh sb="53" eb="54">
      <t>ヒ</t>
    </rPh>
    <phoneticPr fontId="4"/>
  </si>
  <si>
    <t>出産の翌日以後56日</t>
    <rPh sb="0" eb="2">
      <t>シュッサン</t>
    </rPh>
    <rPh sb="3" eb="5">
      <t>ヨクジツ</t>
    </rPh>
    <rPh sb="5" eb="7">
      <t>イゴ</t>
    </rPh>
    <rPh sb="9" eb="10">
      <t>ヒ</t>
    </rPh>
    <phoneticPr fontId="4"/>
  </si>
  <si>
    <t>○○郵便局</t>
    <rPh sb="2" eb="5">
      <t>ユウビンキョク</t>
    </rPh>
    <phoneticPr fontId="4"/>
  </si>
  <si>
    <t>局長</t>
    <rPh sb="0" eb="2">
      <t>キョクチョウ</t>
    </rPh>
    <phoneticPr fontId="4"/>
  </si>
  <si>
    <t>郵政　太郎</t>
    <rPh sb="0" eb="2">
      <t>ユウセイ</t>
    </rPh>
    <rPh sb="3" eb="5">
      <t>タロウ</t>
    </rPh>
    <phoneticPr fontId="4"/>
  </si>
  <si>
    <t>○○郵便局　総務</t>
    <rPh sb="2" eb="5">
      <t>ユウビンキョク</t>
    </rPh>
    <rPh sb="6" eb="8">
      <t>ソウム</t>
    </rPh>
    <phoneticPr fontId="4"/>
  </si>
  <si>
    <t>新都心　一郎</t>
    <rPh sb="0" eb="3">
      <t>シントシン</t>
    </rPh>
    <rPh sb="4" eb="6">
      <t>イチロウ</t>
    </rPh>
    <phoneticPr fontId="4"/>
  </si>
  <si>
    <t>11-1111-1111</t>
    <phoneticPr fontId="4"/>
  </si>
  <si>
    <t>連絡先</t>
    <rPh sb="0" eb="3">
      <t>レンラクサキ</t>
    </rPh>
    <phoneticPr fontId="4"/>
  </si>
  <si>
    <t>①産前の起算日</t>
    <rPh sb="1" eb="3">
      <t>サンゼン</t>
    </rPh>
    <rPh sb="4" eb="7">
      <t>キサンビ</t>
    </rPh>
    <phoneticPr fontId="4"/>
  </si>
  <si>
    <t>②産後の起算日</t>
    <phoneticPr fontId="4"/>
  </si>
  <si>
    <t>③請求期間開始日</t>
    <phoneticPr fontId="4"/>
  </si>
  <si>
    <t>④請求期間最終日</t>
    <phoneticPr fontId="4"/>
  </si>
  <si>
    <t>出産日以前最大42日
（出産日が出産の予定日後であるときは出産予定日以前42日）</t>
    <rPh sb="0" eb="3">
      <t>シュッサンビ</t>
    </rPh>
    <rPh sb="3" eb="5">
      <t>イゼン</t>
    </rPh>
    <rPh sb="5" eb="7">
      <t>サイダイ</t>
    </rPh>
    <rPh sb="9" eb="10">
      <t>ヒ</t>
    </rPh>
    <rPh sb="12" eb="14">
      <t>シュッサン</t>
    </rPh>
    <rPh sb="14" eb="15">
      <t>ヒ</t>
    </rPh>
    <rPh sb="16" eb="18">
      <t>シュッサン</t>
    </rPh>
    <rPh sb="19" eb="22">
      <t>ヨテイビ</t>
    </rPh>
    <rPh sb="22" eb="23">
      <t>アト</t>
    </rPh>
    <rPh sb="29" eb="34">
      <t>シュッサンヨテイビ</t>
    </rPh>
    <rPh sb="34" eb="36">
      <t>イゼン</t>
    </rPh>
    <rPh sb="38" eb="39">
      <t>ヒ</t>
    </rPh>
    <phoneticPr fontId="4"/>
  </si>
  <si>
    <r>
      <rPr>
        <sz val="12"/>
        <color rgb="FFFF0000"/>
        <rFont val="BIZ UDPゴシック"/>
        <family val="3"/>
        <charset val="128"/>
      </rPr>
      <t>多胎児の場</t>
    </r>
    <r>
      <rPr>
        <sz val="12"/>
        <color theme="1"/>
        <rFont val="BIZ UDPゴシック"/>
        <family val="3"/>
        <charset val="128"/>
      </rPr>
      <t>合の開始日</t>
    </r>
    <phoneticPr fontId="4"/>
  </si>
  <si>
    <t>（給付様式　出産手当金　202511）</t>
    <rPh sb="6" eb="8">
      <t>シュッサン</t>
    </rPh>
    <phoneticPr fontId="4"/>
  </si>
  <si>
    <t>（給付様式　出産手当金時給制　202511）</t>
    <rPh sb="6" eb="8">
      <t>シュッサン</t>
    </rPh>
    <rPh sb="11" eb="14">
      <t>ジキュウセイ</t>
    </rPh>
    <phoneticPr fontId="4"/>
  </si>
  <si>
    <t>　 □ 　請求月の勤務実績票、出勤簿、勤務票のうちいずれか一つ</t>
    <rPh sb="5" eb="8">
      <t>セイキュウツキ</t>
    </rPh>
    <rPh sb="9" eb="14">
      <t>キンムジッセキヒョウ</t>
    </rPh>
    <rPh sb="15" eb="18">
      <t>シュッキンボ</t>
    </rPh>
    <rPh sb="19" eb="22">
      <t>キンムヒョウ</t>
    </rPh>
    <rPh sb="29" eb="30">
      <t>ヒト</t>
    </rPh>
    <phoneticPr fontId="4"/>
  </si>
  <si>
    <t>　 □ 　請求月の賃金台帳、支給台帳のうちいずれか一つ</t>
    <rPh sb="5" eb="7">
      <t>セイキュウ</t>
    </rPh>
    <rPh sb="7" eb="8">
      <t>ツキ</t>
    </rPh>
    <rPh sb="9" eb="13">
      <t>チンギンダイチョウ</t>
    </rPh>
    <rPh sb="14" eb="16">
      <t>シキュウ</t>
    </rPh>
    <rPh sb="16" eb="18">
      <t>ダイチョウ</t>
    </rPh>
    <rPh sb="25" eb="26">
      <t>ヒト</t>
    </rPh>
    <phoneticPr fontId="4"/>
  </si>
  <si>
    <t>●賃金台帳等を見て、当該月分として記載されている金額を、項目ごとに全て入力してください。</t>
    <rPh sb="1" eb="3">
      <t>チンギン</t>
    </rPh>
    <rPh sb="3" eb="5">
      <t>ダイチョウ</t>
    </rPh>
    <rPh sb="5" eb="6">
      <t>トウ</t>
    </rPh>
    <rPh sb="7" eb="8">
      <t>ミ</t>
    </rPh>
    <rPh sb="10" eb="12">
      <t>トウガイ</t>
    </rPh>
    <rPh sb="12" eb="13">
      <t>ゲツ</t>
    </rPh>
    <rPh sb="13" eb="14">
      <t>ブン</t>
    </rPh>
    <rPh sb="17" eb="19">
      <t>キサイ</t>
    </rPh>
    <rPh sb="24" eb="26">
      <t>キンガク</t>
    </rPh>
    <rPh sb="28" eb="30">
      <t>コウモク</t>
    </rPh>
    <rPh sb="33" eb="34">
      <t>スベ</t>
    </rPh>
    <rPh sb="35" eb="37">
      <t>ニュウリョク</t>
    </rPh>
    <phoneticPr fontId="4"/>
  </si>
  <si>
    <t>「実際の出産日」が表示されます。</t>
    <rPh sb="1" eb="3">
      <t>ジッサイ</t>
    </rPh>
    <rPh sb="4" eb="7">
      <t>シュッサンビ</t>
    </rPh>
    <rPh sb="9" eb="11">
      <t>ヒョウジ</t>
    </rPh>
    <phoneticPr fontId="4"/>
  </si>
  <si>
    <r>
      <rPr>
        <sz val="11"/>
        <color rgb="FFFF0000"/>
        <rFont val="BIZ UDPゴシック"/>
        <family val="3"/>
        <charset val="128"/>
      </rPr>
      <t>出産日が出産予定日以前</t>
    </r>
    <r>
      <rPr>
        <b/>
        <sz val="11"/>
        <color rgb="FFFF0000"/>
        <rFont val="BIZ UDPゴシック"/>
        <family val="3"/>
        <charset val="128"/>
      </rPr>
      <t xml:space="preserve">の場合は「出産日」を入力。
</t>
    </r>
    <r>
      <rPr>
        <sz val="11"/>
        <color rgb="FFFF0000"/>
        <rFont val="BIZ UDPゴシック"/>
        <family val="3"/>
        <charset val="128"/>
      </rPr>
      <t>出産日が出産予定日より</t>
    </r>
    <r>
      <rPr>
        <b/>
        <sz val="11"/>
        <color rgb="FFFF0000"/>
        <rFont val="BIZ UDPゴシック"/>
        <family val="3"/>
        <charset val="128"/>
      </rPr>
      <t>後の場合は、「出産予定日」を入力。</t>
    </r>
    <rPh sb="0" eb="3">
      <t>シュッサンビ</t>
    </rPh>
    <rPh sb="4" eb="9">
      <t>シュッサンヨテイビ</t>
    </rPh>
    <rPh sb="9" eb="11">
      <t>イゼン</t>
    </rPh>
    <rPh sb="12" eb="14">
      <t>バアイ</t>
    </rPh>
    <rPh sb="16" eb="19">
      <t>シュッサンビ</t>
    </rPh>
    <rPh sb="21" eb="23">
      <t>ニュウリョク</t>
    </rPh>
    <rPh sb="25" eb="28">
      <t>シュッサンビ</t>
    </rPh>
    <rPh sb="29" eb="31">
      <t>シュッサン</t>
    </rPh>
    <rPh sb="31" eb="34">
      <t>ヨテイビ</t>
    </rPh>
    <rPh sb="36" eb="37">
      <t>アト</t>
    </rPh>
    <rPh sb="38" eb="40">
      <t>バアイ</t>
    </rPh>
    <rPh sb="43" eb="48">
      <t>シュッサンヨテイビ</t>
    </rPh>
    <rPh sb="50" eb="52">
      <t>ニュウリョク</t>
    </rPh>
    <phoneticPr fontId="4"/>
  </si>
  <si>
    <t xml:space="preserve">   【該当する社員区分に○をしてください】</t>
    <rPh sb="4" eb="6">
      <t>ガイトウ</t>
    </rPh>
    <rPh sb="8" eb="10">
      <t>シャイン</t>
    </rPh>
    <rPh sb="10" eb="12">
      <t>クブン</t>
    </rPh>
    <phoneticPr fontId="4"/>
  </si>
  <si>
    <r>
      <t xml:space="preserve">　  </t>
    </r>
    <r>
      <rPr>
        <b/>
        <sz val="14"/>
        <rFont val="ＭＳ Ｐゴシック"/>
        <family val="3"/>
        <charset val="128"/>
      </rPr>
      <t>アソシエイト社員  ・  短時間社員  ・  期間雇用社員</t>
    </r>
    <rPh sb="9" eb="11">
      <t>シャイン</t>
    </rPh>
    <rPh sb="16" eb="19">
      <t>タンジカン</t>
    </rPh>
    <rPh sb="19" eb="21">
      <t>シャイン</t>
    </rPh>
    <rPh sb="26" eb="28">
      <t>キカン</t>
    </rPh>
    <rPh sb="28" eb="30">
      <t>コヨウ</t>
    </rPh>
    <rPh sb="30" eb="32">
      <t>シャイン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</si>
</sst>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[$-411]ggge&quot;年&quot;m&quot;月&quot;d&quot;日&quot;;@"/>
    <numFmt numFmtId="177" formatCode="0&quot;日&quot;"/>
    <numFmt numFmtId="178" formatCode="#,##0_ ;[Red]\-#,##0\ "/>
    <numFmt numFmtId="179" formatCode="#,##0_ "/>
    <numFmt numFmtId="180" formatCode="[$]ggge&quot;年&quot;m&quot;月&quot;d&quot;日&quot;;@" x16r2:formatCode16="[$-ja-JP-x-gannen]ggge&quot;年&quot;m&quot;月&quot;d&quot;日&quot;;@"/>
  </numFmts>
  <fonts count="70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12"/>
      <color theme="0" tint="-0.14999847407452621"/>
      <name val="ＭＳ Ｐゴシック"/>
      <family val="3"/>
      <charset val="128"/>
    </font>
    <font>
      <b/>
      <sz val="18"/>
      <name val="ＭＳ Ｐゴシック"/>
      <family val="3"/>
      <charset val="128"/>
    </font>
    <font>
      <sz val="14"/>
      <name val="ＭＳ Ｐゴシック"/>
      <family val="3"/>
      <charset val="128"/>
    </font>
    <font>
      <sz val="12"/>
      <color indexed="12"/>
      <name val="ＭＳ Ｐゴシック"/>
      <family val="3"/>
      <charset val="128"/>
    </font>
    <font>
      <b/>
      <sz val="18"/>
      <name val="ＭＳ ゴシック"/>
      <family val="3"/>
      <charset val="128"/>
    </font>
    <font>
      <b/>
      <sz val="12"/>
      <name val="ＭＳ ゴシック"/>
      <family val="3"/>
      <charset val="128"/>
    </font>
    <font>
      <b/>
      <sz val="12"/>
      <color indexed="10"/>
      <name val="ＭＳ ゴシック"/>
      <family val="3"/>
      <charset val="128"/>
    </font>
    <font>
      <b/>
      <sz val="12"/>
      <color indexed="12"/>
      <name val="ＭＳ ゴシック"/>
      <family val="3"/>
      <charset val="128"/>
    </font>
    <font>
      <sz val="16"/>
      <name val="ＭＳ Ｐゴシック"/>
      <family val="3"/>
      <charset val="128"/>
    </font>
    <font>
      <b/>
      <sz val="16"/>
      <color rgb="FF0000FF"/>
      <name val="ＭＳ Ｐゴシック"/>
      <family val="3"/>
      <charset val="128"/>
    </font>
    <font>
      <b/>
      <sz val="16"/>
      <color indexed="12"/>
      <name val="ＭＳ Ｐゴシック"/>
      <family val="3"/>
      <charset val="128"/>
    </font>
    <font>
      <sz val="16"/>
      <color indexed="12"/>
      <name val="ＭＳ Ｐゴシック"/>
      <family val="3"/>
      <charset val="128"/>
    </font>
    <font>
      <b/>
      <sz val="12"/>
      <color indexed="12"/>
      <name val="ＭＳ Ｐゴシック"/>
      <family val="3"/>
      <charset val="128"/>
    </font>
    <font>
      <b/>
      <sz val="14"/>
      <color indexed="12"/>
      <name val="ＭＳ Ｐゴシック"/>
      <family val="3"/>
      <charset val="128"/>
    </font>
    <font>
      <sz val="18"/>
      <name val="ＭＳ Ｐゴシック"/>
      <family val="3"/>
      <charset val="128"/>
    </font>
    <font>
      <b/>
      <sz val="18"/>
      <color indexed="12"/>
      <name val="ＭＳ Ｐゴシック"/>
      <family val="3"/>
      <charset val="128"/>
    </font>
    <font>
      <b/>
      <sz val="14"/>
      <color rgb="FF0000FF"/>
      <name val="ＭＳ Ｐゴシック"/>
      <family val="3"/>
      <charset val="128"/>
    </font>
    <font>
      <b/>
      <sz val="12"/>
      <color indexed="8"/>
      <name val="ＭＳ Ｐゴシック"/>
      <family val="3"/>
      <charset val="128"/>
    </font>
    <font>
      <b/>
      <sz val="16"/>
      <name val="ＭＳ Ｐゴシック"/>
      <family val="3"/>
      <charset val="128"/>
    </font>
    <font>
      <b/>
      <sz val="16"/>
      <color indexed="8"/>
      <name val="ＭＳ Ｐゴシック"/>
      <family val="3"/>
      <charset val="128"/>
    </font>
    <font>
      <sz val="12"/>
      <color rgb="FFFF0000"/>
      <name val="HGP創英角ﾎﾟｯﾌﾟ体"/>
      <family val="3"/>
      <charset val="128"/>
    </font>
    <font>
      <sz val="12"/>
      <color rgb="FFFF0000"/>
      <name val="HGPｺﾞｼｯｸE"/>
      <family val="3"/>
      <charset val="128"/>
    </font>
    <font>
      <b/>
      <sz val="14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b/>
      <sz val="18"/>
      <color rgb="FF0000FF"/>
      <name val="ＭＳ Ｐゴシック"/>
      <family val="3"/>
      <charset val="128"/>
    </font>
    <font>
      <b/>
      <sz val="12"/>
      <color rgb="FF0000FF"/>
      <name val="BIZ UDPゴシック"/>
      <family val="3"/>
      <charset val="128"/>
    </font>
    <font>
      <b/>
      <sz val="12"/>
      <color rgb="FF0000FF"/>
      <name val="ＭＳ Ｐゴシック"/>
      <family val="3"/>
      <charset val="128"/>
    </font>
    <font>
      <sz val="12"/>
      <color rgb="FF0000FF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sz val="13"/>
      <name val="ＭＳ Ｐゴシック"/>
      <family val="3"/>
      <charset val="128"/>
    </font>
    <font>
      <b/>
      <sz val="13"/>
      <name val="ＭＳ Ｐゴシック"/>
      <family val="3"/>
      <charset val="128"/>
    </font>
    <font>
      <b/>
      <sz val="11"/>
      <color rgb="FF0000FF"/>
      <name val="BIZ UDPゴシック"/>
      <family val="3"/>
      <charset val="128"/>
    </font>
    <font>
      <sz val="11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4"/>
      <color indexed="12"/>
      <name val="ＭＳ Ｐゴシック"/>
      <family val="3"/>
      <charset val="128"/>
    </font>
    <font>
      <b/>
      <sz val="11"/>
      <name val="BIZ UDPゴシック"/>
      <family val="3"/>
      <charset val="128"/>
    </font>
    <font>
      <b/>
      <sz val="13"/>
      <name val="BIZ UDPゴシック"/>
      <family val="3"/>
      <charset val="128"/>
    </font>
    <font>
      <sz val="11"/>
      <name val="BIZ UDPゴシック"/>
      <family val="3"/>
      <charset val="128"/>
    </font>
    <font>
      <sz val="13"/>
      <name val="BIZ UDPゴシック"/>
      <family val="3"/>
      <charset val="128"/>
    </font>
    <font>
      <sz val="14"/>
      <name val="BIZ UDPゴシック"/>
      <family val="3"/>
      <charset val="128"/>
    </font>
    <font>
      <b/>
      <sz val="14"/>
      <name val="BIZ UDPゴシック"/>
      <family val="3"/>
      <charset val="128"/>
    </font>
    <font>
      <b/>
      <sz val="14"/>
      <color rgb="FFFF0000"/>
      <name val="BIZ UDPゴシック"/>
      <family val="3"/>
      <charset val="128"/>
    </font>
    <font>
      <b/>
      <sz val="11"/>
      <color theme="1"/>
      <name val="BIZ UDPゴシック"/>
      <family val="3"/>
      <charset val="128"/>
    </font>
    <font>
      <b/>
      <sz val="12"/>
      <color theme="1"/>
      <name val="BIZ UDPゴシック"/>
      <family val="3"/>
      <charset val="128"/>
    </font>
    <font>
      <sz val="11"/>
      <color theme="1"/>
      <name val="BIZ UDPゴシック"/>
      <family val="3"/>
      <charset val="128"/>
    </font>
    <font>
      <sz val="12"/>
      <color theme="1"/>
      <name val="BIZ UDPゴシック"/>
      <family val="3"/>
      <charset val="128"/>
    </font>
    <font>
      <sz val="10"/>
      <color theme="1"/>
      <name val="BIZ UDPゴシック"/>
      <family val="3"/>
      <charset val="128"/>
    </font>
    <font>
      <sz val="11"/>
      <color rgb="FF0000FF"/>
      <name val="BIZ UDPゴシック"/>
      <family val="3"/>
      <charset val="128"/>
    </font>
    <font>
      <b/>
      <sz val="11"/>
      <color rgb="FFFF0000"/>
      <name val="BIZ UDPゴシック"/>
      <family val="3"/>
      <charset val="128"/>
    </font>
    <font>
      <sz val="12"/>
      <name val="BIZ UDPゴシック"/>
      <family val="3"/>
      <charset val="128"/>
    </font>
    <font>
      <b/>
      <sz val="16"/>
      <name val="BIZ UDPゴシック"/>
      <family val="3"/>
      <charset val="128"/>
    </font>
    <font>
      <sz val="16"/>
      <name val="BIZ UDPゴシック"/>
      <family val="3"/>
      <charset val="128"/>
    </font>
    <font>
      <sz val="11"/>
      <color rgb="FF00FFFF"/>
      <name val="BIZ UDPゴシック"/>
      <family val="3"/>
      <charset val="128"/>
    </font>
    <font>
      <b/>
      <sz val="14"/>
      <color rgb="FFFF0000"/>
      <name val="ＭＳ Ｐゴシック"/>
      <family val="3"/>
      <charset val="128"/>
    </font>
    <font>
      <sz val="12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12"/>
      <color rgb="FFFF0000"/>
      <name val="ＭＳ Ｐゴシック"/>
      <family val="3"/>
      <charset val="128"/>
      <scheme val="minor"/>
    </font>
    <font>
      <sz val="10"/>
      <color rgb="FFFF0000"/>
      <name val="BIZ UDPゴシック"/>
      <family val="3"/>
      <charset val="128"/>
    </font>
    <font>
      <sz val="11"/>
      <color rgb="FFFF0000"/>
      <name val="BIZ UDPゴシック"/>
      <family val="3"/>
      <charset val="128"/>
    </font>
    <font>
      <sz val="10"/>
      <color rgb="FF0000FF"/>
      <name val="BIZ UDPゴシック"/>
      <family val="3"/>
      <charset val="128"/>
    </font>
    <font>
      <sz val="10"/>
      <name val="BIZ UDPゴシック"/>
      <family val="3"/>
      <charset val="128"/>
    </font>
    <font>
      <sz val="12"/>
      <color rgb="FFFF0000"/>
      <name val="BIZ UDPゴシック"/>
      <family val="3"/>
      <charset val="128"/>
    </font>
    <font>
      <sz val="12"/>
      <color theme="0"/>
      <name val="ＭＳ Ｐゴシック"/>
      <family val="3"/>
      <charset val="128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CFFC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59999389629810485"/>
        <bgColor indexed="64"/>
      </patternFill>
    </fill>
  </fills>
  <borders count="10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dashDotDot">
        <color indexed="64"/>
      </left>
      <right/>
      <top style="dashDotDot">
        <color indexed="64"/>
      </top>
      <bottom/>
      <diagonal/>
    </border>
    <border>
      <left/>
      <right/>
      <top style="dashDotDot">
        <color indexed="64"/>
      </top>
      <bottom/>
      <diagonal/>
    </border>
    <border>
      <left/>
      <right style="dashDotDot">
        <color indexed="64"/>
      </right>
      <top style="dashDotDot">
        <color indexed="64"/>
      </top>
      <bottom/>
      <diagonal/>
    </border>
    <border>
      <left style="dashDotDot">
        <color indexed="64"/>
      </left>
      <right/>
      <top/>
      <bottom style="dashDotDot">
        <color indexed="64"/>
      </bottom>
      <diagonal/>
    </border>
    <border>
      <left/>
      <right/>
      <top/>
      <bottom style="dashDotDot">
        <color indexed="64"/>
      </bottom>
      <diagonal/>
    </border>
    <border>
      <left/>
      <right style="dashDotDot">
        <color indexed="64"/>
      </right>
      <top/>
      <bottom style="dashDotDot">
        <color indexed="64"/>
      </bottom>
      <diagonal/>
    </border>
  </borders>
  <cellStyleXfs count="5">
    <xf numFmtId="0" fontId="0" fillId="0" borderId="0"/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/>
    <xf numFmtId="38" fontId="2" fillId="0" borderId="0" applyFont="0" applyFill="0" applyBorder="0" applyAlignment="0" applyProtection="0"/>
    <xf numFmtId="38" fontId="1" fillId="0" borderId="0" applyFont="0" applyFill="0" applyBorder="0" applyAlignment="0" applyProtection="0">
      <alignment vertical="center"/>
    </xf>
  </cellStyleXfs>
  <cellXfs count="472">
    <xf numFmtId="0" fontId="0" fillId="0" borderId="0" xfId="0"/>
    <xf numFmtId="0" fontId="3" fillId="0" borderId="0" xfId="0" applyFont="1"/>
    <xf numFmtId="0" fontId="9" fillId="0" borderId="0" xfId="0" applyFont="1"/>
    <xf numFmtId="49" fontId="6" fillId="0" borderId="0" xfId="0" applyNumberFormat="1" applyFont="1" applyAlignment="1">
      <alignment horizontal="center" vertical="center"/>
    </xf>
    <xf numFmtId="0" fontId="3" fillId="0" borderId="0" xfId="0" applyFont="1" applyAlignment="1">
      <alignment vertical="center"/>
    </xf>
    <xf numFmtId="49" fontId="11" fillId="0" borderId="0" xfId="0" applyNumberFormat="1" applyFont="1" applyAlignment="1">
      <alignment horizontal="center"/>
    </xf>
    <xf numFmtId="49" fontId="12" fillId="0" borderId="0" xfId="0" applyNumberFormat="1" applyFont="1" applyAlignment="1">
      <alignment horizontal="left"/>
    </xf>
    <xf numFmtId="49" fontId="13" fillId="0" borderId="0" xfId="0" applyNumberFormat="1" applyFont="1" applyAlignment="1">
      <alignment horizontal="center"/>
    </xf>
    <xf numFmtId="0" fontId="14" fillId="0" borderId="0" xfId="0" applyFont="1"/>
    <xf numFmtId="0" fontId="14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14" fillId="0" borderId="0" xfId="0" applyFont="1" applyAlignment="1">
      <alignment horizontal="center" vertical="center"/>
    </xf>
    <xf numFmtId="176" fontId="18" fillId="0" borderId="0" xfId="0" applyNumberFormat="1" applyFont="1" applyAlignment="1">
      <alignment horizontal="center" vertical="center"/>
    </xf>
    <xf numFmtId="0" fontId="8" fillId="0" borderId="0" xfId="0" applyFont="1"/>
    <xf numFmtId="0" fontId="0" fillId="0" borderId="0" xfId="0" applyAlignment="1">
      <alignment vertical="center"/>
    </xf>
    <xf numFmtId="0" fontId="8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178" fontId="5" fillId="0" borderId="0" xfId="2" applyNumberFormat="1" applyFont="1" applyFill="1" applyBorder="1" applyAlignment="1" applyProtection="1">
      <alignment vertical="center" shrinkToFit="1"/>
    </xf>
    <xf numFmtId="178" fontId="5" fillId="0" borderId="0" xfId="2" applyNumberFormat="1" applyFont="1" applyFill="1" applyBorder="1" applyAlignment="1" applyProtection="1">
      <alignment horizontal="right" vertical="center" shrinkToFit="1"/>
    </xf>
    <xf numFmtId="0" fontId="5" fillId="0" borderId="0" xfId="0" applyFont="1"/>
    <xf numFmtId="0" fontId="14" fillId="0" borderId="2" xfId="0" applyFont="1" applyBorder="1"/>
    <xf numFmtId="178" fontId="24" fillId="0" borderId="2" xfId="2" applyNumberFormat="1" applyFont="1" applyFill="1" applyBorder="1" applyAlignment="1" applyProtection="1">
      <alignment vertical="center" shrinkToFit="1"/>
    </xf>
    <xf numFmtId="38" fontId="5" fillId="0" borderId="0" xfId="0" applyNumberFormat="1" applyFont="1" applyAlignment="1">
      <alignment shrinkToFit="1"/>
    </xf>
    <xf numFmtId="0" fontId="26" fillId="0" borderId="0" xfId="0" applyFont="1" applyAlignment="1">
      <alignment vertical="center"/>
    </xf>
    <xf numFmtId="0" fontId="27" fillId="0" borderId="0" xfId="0" applyFont="1" applyAlignment="1">
      <alignment vertical="center" wrapText="1"/>
    </xf>
    <xf numFmtId="0" fontId="27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5" fillId="0" borderId="0" xfId="0" applyFont="1" applyAlignment="1">
      <alignment vertical="center"/>
    </xf>
    <xf numFmtId="0" fontId="24" fillId="0" borderId="0" xfId="0" applyFont="1" applyAlignment="1">
      <alignment horizontal="left"/>
    </xf>
    <xf numFmtId="38" fontId="24" fillId="0" borderId="0" xfId="0" applyNumberFormat="1" applyFont="1" applyAlignment="1">
      <alignment horizontal="right" vertical="center" shrinkToFit="1"/>
    </xf>
    <xf numFmtId="0" fontId="24" fillId="0" borderId="0" xfId="0" applyFont="1" applyAlignment="1">
      <alignment horizontal="center"/>
    </xf>
    <xf numFmtId="0" fontId="3" fillId="0" borderId="0" xfId="0" applyFont="1" applyAlignment="1">
      <alignment wrapText="1"/>
    </xf>
    <xf numFmtId="0" fontId="3" fillId="0" borderId="0" xfId="0" applyFont="1" applyAlignment="1">
      <alignment vertical="top"/>
    </xf>
    <xf numFmtId="49" fontId="6" fillId="0" borderId="0" xfId="0" applyNumberFormat="1" applyFont="1" applyAlignment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38" fontId="2" fillId="0" borderId="41" xfId="1" applyFont="1" applyFill="1" applyBorder="1" applyAlignment="1" applyProtection="1">
      <alignment horizontal="right" vertical="center"/>
    </xf>
    <xf numFmtId="0" fontId="0" fillId="0" borderId="10" xfId="0" applyBorder="1" applyAlignment="1">
      <alignment horizontal="right" vertical="center"/>
    </xf>
    <xf numFmtId="49" fontId="0" fillId="0" borderId="0" xfId="0" applyNumberFormat="1" applyAlignment="1">
      <alignment vertical="center"/>
    </xf>
    <xf numFmtId="0" fontId="29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179" fontId="29" fillId="0" borderId="0" xfId="0" applyNumberFormat="1" applyFont="1" applyAlignment="1">
      <alignment horizontal="center" vertical="center"/>
    </xf>
    <xf numFmtId="38" fontId="0" fillId="0" borderId="0" xfId="1" applyFont="1" applyFill="1" applyBorder="1" applyAlignment="1" applyProtection="1">
      <alignment horizontal="center" vertical="center"/>
    </xf>
    <xf numFmtId="0" fontId="21" fillId="0" borderId="0" xfId="0" applyFont="1" applyAlignment="1">
      <alignment horizontal="center" vertical="center"/>
    </xf>
    <xf numFmtId="0" fontId="29" fillId="0" borderId="0" xfId="0" applyFont="1" applyAlignment="1">
      <alignment horizontal="left" vertical="center"/>
    </xf>
    <xf numFmtId="38" fontId="29" fillId="0" borderId="0" xfId="1" applyFont="1" applyFill="1" applyBorder="1" applyAlignment="1" applyProtection="1">
      <alignment horizontal="center" vertical="center"/>
    </xf>
    <xf numFmtId="0" fontId="5" fillId="0" borderId="0" xfId="0" applyFont="1" applyAlignment="1">
      <alignment horizontal="left" vertical="center"/>
    </xf>
    <xf numFmtId="0" fontId="0" fillId="0" borderId="0" xfId="0" applyAlignment="1">
      <alignment horizontal="left" vertical="center" wrapText="1"/>
    </xf>
    <xf numFmtId="0" fontId="24" fillId="0" borderId="0" xfId="0" applyFont="1" applyAlignment="1">
      <alignment horizontal="center" vertical="center"/>
    </xf>
    <xf numFmtId="0" fontId="19" fillId="0" borderId="0" xfId="0" applyFont="1" applyAlignment="1">
      <alignment horizontal="left" vertical="center"/>
    </xf>
    <xf numFmtId="0" fontId="3" fillId="0" borderId="0" xfId="0" applyFont="1" applyAlignment="1">
      <alignment horizontal="left" indent="3"/>
    </xf>
    <xf numFmtId="0" fontId="14" fillId="0" borderId="0" xfId="0" applyFont="1" applyAlignment="1">
      <alignment horizontal="left" vertical="center" indent="3"/>
    </xf>
    <xf numFmtId="49" fontId="5" fillId="0" borderId="0" xfId="0" applyNumberFormat="1" applyFont="1" applyAlignment="1">
      <alignment vertical="center"/>
    </xf>
    <xf numFmtId="38" fontId="2" fillId="0" borderId="0" xfId="1" applyFont="1" applyFill="1" applyBorder="1" applyAlignment="1" applyProtection="1">
      <alignment horizontal="right" vertical="center"/>
    </xf>
    <xf numFmtId="0" fontId="0" fillId="0" borderId="0" xfId="0" applyAlignment="1">
      <alignment horizontal="right" vertical="center"/>
    </xf>
    <xf numFmtId="38" fontId="2" fillId="0" borderId="0" xfId="1" applyFont="1" applyFill="1" applyBorder="1" applyAlignment="1" applyProtection="1">
      <alignment horizontal="right" vertical="center"/>
      <protection locked="0"/>
    </xf>
    <xf numFmtId="38" fontId="2" fillId="6" borderId="41" xfId="1" applyFont="1" applyFill="1" applyBorder="1" applyAlignment="1" applyProtection="1">
      <alignment horizontal="right" vertical="center"/>
      <protection locked="0"/>
    </xf>
    <xf numFmtId="0" fontId="3" fillId="0" borderId="0" xfId="0" applyFont="1" applyAlignment="1">
      <alignment horizontal="right"/>
    </xf>
    <xf numFmtId="0" fontId="5" fillId="0" borderId="0" xfId="0" applyFont="1" applyAlignment="1">
      <alignment horizontal="left" vertical="top"/>
    </xf>
    <xf numFmtId="0" fontId="29" fillId="0" borderId="0" xfId="0" applyFont="1" applyAlignment="1" applyProtection="1">
      <alignment vertical="center"/>
      <protection locked="0"/>
    </xf>
    <xf numFmtId="0" fontId="5" fillId="0" borderId="0" xfId="0" applyFont="1" applyAlignment="1">
      <alignment horizontal="center" vertical="center"/>
    </xf>
    <xf numFmtId="0" fontId="0" fillId="0" borderId="50" xfId="0" applyBorder="1" applyAlignment="1">
      <alignment vertical="center"/>
    </xf>
    <xf numFmtId="0" fontId="29" fillId="0" borderId="0" xfId="0" quotePrefix="1" applyFont="1" applyAlignment="1">
      <alignment horizontal="center" vertical="center"/>
    </xf>
    <xf numFmtId="0" fontId="5" fillId="0" borderId="0" xfId="0" applyFont="1" applyAlignment="1">
      <alignment vertical="center" wrapText="1"/>
    </xf>
    <xf numFmtId="177" fontId="5" fillId="0" borderId="0" xfId="0" applyNumberFormat="1" applyFont="1"/>
    <xf numFmtId="0" fontId="21" fillId="7" borderId="0" xfId="0" applyFont="1" applyFill="1" applyAlignment="1">
      <alignment vertical="center"/>
    </xf>
    <xf numFmtId="0" fontId="0" fillId="7" borderId="0" xfId="0" applyFill="1"/>
    <xf numFmtId="38" fontId="2" fillId="2" borderId="41" xfId="1" applyFont="1" applyFill="1" applyBorder="1" applyAlignment="1" applyProtection="1">
      <alignment horizontal="right" vertical="center"/>
      <protection locked="0"/>
    </xf>
    <xf numFmtId="0" fontId="28" fillId="0" borderId="0" xfId="0" applyFont="1" applyAlignment="1">
      <alignment vertical="center"/>
    </xf>
    <xf numFmtId="49" fontId="5" fillId="0" borderId="0" xfId="0" applyNumberFormat="1" applyFont="1" applyAlignment="1">
      <alignment horizontal="center" vertical="center"/>
    </xf>
    <xf numFmtId="49" fontId="33" fillId="0" borderId="0" xfId="0" applyNumberFormat="1" applyFont="1" applyAlignment="1">
      <alignment horizontal="center" vertical="center"/>
    </xf>
    <xf numFmtId="0" fontId="34" fillId="0" borderId="0" xfId="0" applyFont="1" applyAlignment="1">
      <alignment vertical="center"/>
    </xf>
    <xf numFmtId="49" fontId="33" fillId="0" borderId="0" xfId="0" applyNumberFormat="1" applyFont="1" applyAlignment="1" applyProtection="1">
      <alignment horizontal="center" vertical="center"/>
      <protection locked="0"/>
    </xf>
    <xf numFmtId="0" fontId="3" fillId="0" borderId="0" xfId="0" applyFont="1" applyAlignment="1">
      <alignment horizontal="left" vertical="center" wrapText="1"/>
    </xf>
    <xf numFmtId="49" fontId="5" fillId="0" borderId="0" xfId="0" applyNumberFormat="1" applyFont="1" applyAlignment="1" applyProtection="1">
      <alignment horizontal="center" vertical="center"/>
      <protection locked="0"/>
    </xf>
    <xf numFmtId="0" fontId="3" fillId="0" borderId="0" xfId="0" applyFont="1" applyAlignment="1">
      <alignment horizontal="left" vertical="center"/>
    </xf>
    <xf numFmtId="49" fontId="5" fillId="0" borderId="0" xfId="0" quotePrefix="1" applyNumberFormat="1" applyFont="1" applyAlignment="1">
      <alignment horizontal="center" vertical="center"/>
    </xf>
    <xf numFmtId="0" fontId="32" fillId="2" borderId="2" xfId="0" applyFont="1" applyFill="1" applyBorder="1" applyAlignment="1" applyProtection="1">
      <alignment horizontal="center" vertical="center"/>
      <protection locked="0"/>
    </xf>
    <xf numFmtId="0" fontId="8" fillId="0" borderId="0" xfId="0" applyFont="1" applyAlignment="1">
      <alignment vertical="center" shrinkToFit="1"/>
    </xf>
    <xf numFmtId="0" fontId="28" fillId="0" borderId="0" xfId="0" applyFont="1"/>
    <xf numFmtId="0" fontId="36" fillId="0" borderId="0" xfId="0" applyFont="1" applyAlignment="1">
      <alignment vertical="center"/>
    </xf>
    <xf numFmtId="0" fontId="37" fillId="0" borderId="0" xfId="0" quotePrefix="1" applyFont="1" applyAlignment="1">
      <alignment vertical="center"/>
    </xf>
    <xf numFmtId="0" fontId="37" fillId="0" borderId="0" xfId="0" applyFont="1" applyAlignment="1">
      <alignment horizontal="left" vertical="center"/>
    </xf>
    <xf numFmtId="0" fontId="37" fillId="0" borderId="0" xfId="0" applyFont="1" applyAlignment="1">
      <alignment vertical="center" textRotation="255"/>
    </xf>
    <xf numFmtId="0" fontId="37" fillId="0" borderId="69" xfId="0" applyFont="1" applyBorder="1" applyAlignment="1">
      <alignment vertical="center" textRotation="255"/>
    </xf>
    <xf numFmtId="0" fontId="30" fillId="0" borderId="0" xfId="0" applyFont="1"/>
    <xf numFmtId="0" fontId="35" fillId="0" borderId="0" xfId="0" applyFont="1"/>
    <xf numFmtId="0" fontId="8" fillId="0" borderId="0" xfId="0" applyFont="1" applyAlignment="1">
      <alignment vertical="center" wrapText="1" shrinkToFit="1"/>
    </xf>
    <xf numFmtId="49" fontId="10" fillId="0" borderId="0" xfId="0" applyNumberFormat="1" applyFont="1" applyAlignment="1">
      <alignment horizontal="center" vertical="center"/>
    </xf>
    <xf numFmtId="0" fontId="19" fillId="4" borderId="0" xfId="0" applyFont="1" applyFill="1" applyAlignment="1">
      <alignment vertical="center" shrinkToFit="1"/>
    </xf>
    <xf numFmtId="14" fontId="38" fillId="0" borderId="3" xfId="0" applyNumberFormat="1" applyFont="1" applyBorder="1" applyAlignment="1" applyProtection="1">
      <alignment horizontal="center" vertical="center"/>
      <protection locked="0"/>
    </xf>
    <xf numFmtId="14" fontId="38" fillId="0" borderId="3" xfId="0" applyNumberFormat="1" applyFont="1" applyBorder="1" applyAlignment="1" applyProtection="1">
      <alignment vertical="center"/>
      <protection locked="0"/>
    </xf>
    <xf numFmtId="14" fontId="38" fillId="0" borderId="0" xfId="0" applyNumberFormat="1" applyFont="1" applyAlignment="1" applyProtection="1">
      <alignment horizontal="center" vertical="center"/>
      <protection locked="0"/>
    </xf>
    <xf numFmtId="0" fontId="39" fillId="0" borderId="0" xfId="0" applyFont="1" applyAlignment="1">
      <alignment vertical="center"/>
    </xf>
    <xf numFmtId="14" fontId="38" fillId="0" borderId="0" xfId="0" applyNumberFormat="1" applyFont="1" applyAlignment="1" applyProtection="1">
      <alignment vertical="center"/>
      <protection locked="0"/>
    </xf>
    <xf numFmtId="49" fontId="40" fillId="7" borderId="0" xfId="0" applyNumberFormat="1" applyFont="1" applyFill="1" applyAlignment="1" applyProtection="1">
      <alignment horizontal="center" vertical="center" wrapText="1"/>
      <protection locked="0"/>
    </xf>
    <xf numFmtId="58" fontId="16" fillId="7" borderId="0" xfId="0" applyNumberFormat="1" applyFont="1" applyFill="1" applyAlignment="1">
      <alignment horizontal="center" vertical="center"/>
    </xf>
    <xf numFmtId="0" fontId="14" fillId="7" borderId="0" xfId="0" applyFont="1" applyFill="1"/>
    <xf numFmtId="176" fontId="18" fillId="7" borderId="0" xfId="0" applyNumberFormat="1" applyFont="1" applyFill="1" applyAlignment="1">
      <alignment horizontal="center" vertical="center"/>
    </xf>
    <xf numFmtId="0" fontId="3" fillId="7" borderId="0" xfId="0" applyFont="1" applyFill="1"/>
    <xf numFmtId="0" fontId="14" fillId="7" borderId="0" xfId="0" applyFont="1" applyFill="1" applyAlignment="1">
      <alignment horizontal="left" vertical="center" indent="3"/>
    </xf>
    <xf numFmtId="0" fontId="36" fillId="0" borderId="0" xfId="0" applyFont="1" applyAlignment="1">
      <alignment horizontal="center" vertical="center"/>
    </xf>
    <xf numFmtId="0" fontId="36" fillId="0" borderId="0" xfId="0" applyFont="1"/>
    <xf numFmtId="0" fontId="19" fillId="7" borderId="0" xfId="0" applyFont="1" applyFill="1" applyAlignment="1">
      <alignment vertical="center" shrinkToFit="1"/>
    </xf>
    <xf numFmtId="0" fontId="19" fillId="7" borderId="0" xfId="0" applyFont="1" applyFill="1" applyAlignment="1">
      <alignment vertical="center"/>
    </xf>
    <xf numFmtId="0" fontId="3" fillId="7" borderId="0" xfId="0" applyFont="1" applyFill="1" applyAlignment="1">
      <alignment vertical="center"/>
    </xf>
    <xf numFmtId="0" fontId="41" fillId="7" borderId="0" xfId="0" applyFont="1" applyFill="1" applyAlignment="1">
      <alignment horizontal="left" vertical="center"/>
    </xf>
    <xf numFmtId="0" fontId="41" fillId="4" borderId="0" xfId="0" applyFont="1" applyFill="1" applyAlignment="1">
      <alignment horizontal="left" vertical="center"/>
    </xf>
    <xf numFmtId="49" fontId="24" fillId="0" borderId="0" xfId="0" applyNumberFormat="1" applyFont="1" applyAlignment="1">
      <alignment vertical="center" wrapText="1"/>
    </xf>
    <xf numFmtId="0" fontId="14" fillId="0" borderId="0" xfId="0" applyFont="1" applyAlignment="1">
      <alignment vertical="top" wrapText="1"/>
    </xf>
    <xf numFmtId="0" fontId="27" fillId="0" borderId="0" xfId="0" applyFont="1" applyAlignment="1">
      <alignment wrapText="1"/>
    </xf>
    <xf numFmtId="0" fontId="14" fillId="0" borderId="0" xfId="0" applyFont="1" applyAlignment="1">
      <alignment wrapText="1"/>
    </xf>
    <xf numFmtId="0" fontId="28" fillId="4" borderId="0" xfId="0" applyFont="1" applyFill="1" applyAlignment="1">
      <alignment vertical="center"/>
    </xf>
    <xf numFmtId="0" fontId="7" fillId="0" borderId="0" xfId="0" applyFont="1"/>
    <xf numFmtId="0" fontId="24" fillId="0" borderId="0" xfId="0" applyFont="1"/>
    <xf numFmtId="0" fontId="14" fillId="0" borderId="0" xfId="0" applyFont="1" applyAlignment="1">
      <alignment vertical="top"/>
    </xf>
    <xf numFmtId="0" fontId="8" fillId="0" borderId="0" xfId="0" applyFont="1" applyAlignment="1">
      <alignment vertical="top"/>
    </xf>
    <xf numFmtId="180" fontId="15" fillId="0" borderId="0" xfId="0" applyNumberFormat="1" applyFont="1" applyAlignment="1">
      <alignment vertical="center"/>
    </xf>
    <xf numFmtId="0" fontId="41" fillId="0" borderId="0" xfId="0" applyFont="1" applyAlignment="1">
      <alignment horizontal="left" vertical="center"/>
    </xf>
    <xf numFmtId="0" fontId="19" fillId="0" borderId="0" xfId="0" applyFont="1" applyAlignment="1">
      <alignment vertical="center"/>
    </xf>
    <xf numFmtId="0" fontId="44" fillId="0" borderId="0" xfId="0" applyFont="1" applyAlignment="1">
      <alignment vertical="center"/>
    </xf>
    <xf numFmtId="0" fontId="43" fillId="0" borderId="0" xfId="0" quotePrefix="1" applyFont="1" applyAlignment="1">
      <alignment vertical="center"/>
    </xf>
    <xf numFmtId="0" fontId="45" fillId="0" borderId="0" xfId="0" applyFont="1" applyAlignment="1">
      <alignment vertical="center"/>
    </xf>
    <xf numFmtId="0" fontId="45" fillId="0" borderId="7" xfId="0" applyFont="1" applyBorder="1" applyAlignment="1">
      <alignment horizontal="left" vertical="center"/>
    </xf>
    <xf numFmtId="0" fontId="43" fillId="0" borderId="0" xfId="0" applyFont="1" applyAlignment="1">
      <alignment horizontal="left" vertical="center"/>
    </xf>
    <xf numFmtId="0" fontId="43" fillId="0" borderId="0" xfId="0" quotePrefix="1" applyFont="1"/>
    <xf numFmtId="0" fontId="43" fillId="0" borderId="0" xfId="0" applyFont="1" applyAlignment="1">
      <alignment horizontal="left"/>
    </xf>
    <xf numFmtId="0" fontId="43" fillId="0" borderId="69" xfId="0" applyFont="1" applyBorder="1" applyAlignment="1">
      <alignment horizontal="left"/>
    </xf>
    <xf numFmtId="0" fontId="43" fillId="0" borderId="0" xfId="0" applyFont="1" applyAlignment="1">
      <alignment horizontal="left" vertical="top"/>
    </xf>
    <xf numFmtId="0" fontId="43" fillId="0" borderId="0" xfId="0" applyFont="1" applyAlignment="1">
      <alignment vertical="center" textRotation="255"/>
    </xf>
    <xf numFmtId="0" fontId="43" fillId="0" borderId="69" xfId="0" applyFont="1" applyBorder="1" applyAlignment="1">
      <alignment vertical="center" textRotation="255"/>
    </xf>
    <xf numFmtId="49" fontId="51" fillId="0" borderId="3" xfId="0" applyNumberFormat="1" applyFont="1" applyBorder="1" applyAlignment="1" applyProtection="1">
      <alignment horizontal="center" vertical="center" wrapText="1"/>
      <protection locked="0"/>
    </xf>
    <xf numFmtId="0" fontId="51" fillId="0" borderId="3" xfId="0" applyFont="1" applyBorder="1" applyAlignment="1">
      <alignment vertical="center"/>
    </xf>
    <xf numFmtId="0" fontId="44" fillId="0" borderId="3" xfId="0" applyFont="1" applyBorder="1" applyAlignment="1">
      <alignment vertical="center"/>
    </xf>
    <xf numFmtId="0" fontId="45" fillId="0" borderId="0" xfId="0" applyFont="1" applyAlignment="1">
      <alignment horizontal="left" vertical="center"/>
    </xf>
    <xf numFmtId="0" fontId="43" fillId="0" borderId="0" xfId="0" applyFont="1"/>
    <xf numFmtId="49" fontId="42" fillId="0" borderId="0" xfId="0" applyNumberFormat="1" applyFont="1" applyAlignment="1">
      <alignment vertical="center"/>
    </xf>
    <xf numFmtId="0" fontId="47" fillId="0" borderId="0" xfId="0" quotePrefix="1" applyFont="1" applyAlignment="1">
      <alignment vertical="center"/>
    </xf>
    <xf numFmtId="0" fontId="47" fillId="0" borderId="0" xfId="0" applyFont="1" applyAlignment="1">
      <alignment vertical="center"/>
    </xf>
    <xf numFmtId="0" fontId="56" fillId="0" borderId="0" xfId="0" applyFont="1" applyAlignment="1">
      <alignment vertical="center"/>
    </xf>
    <xf numFmtId="0" fontId="56" fillId="0" borderId="5" xfId="0" applyFont="1" applyBorder="1" applyAlignment="1" applyProtection="1">
      <alignment horizontal="center" vertical="center"/>
      <protection locked="0"/>
    </xf>
    <xf numFmtId="0" fontId="56" fillId="0" borderId="5" xfId="0" applyFont="1" applyBorder="1" applyAlignment="1">
      <alignment horizontal="center" vertical="center"/>
    </xf>
    <xf numFmtId="0" fontId="56" fillId="0" borderId="9" xfId="0" applyFont="1" applyBorder="1" applyAlignment="1">
      <alignment horizontal="center" vertical="center"/>
    </xf>
    <xf numFmtId="0" fontId="56" fillId="0" borderId="5" xfId="0" applyFont="1" applyBorder="1" applyAlignment="1">
      <alignment vertical="center"/>
    </xf>
    <xf numFmtId="0" fontId="44" fillId="8" borderId="8" xfId="0" applyFont="1" applyFill="1" applyBorder="1" applyAlignment="1">
      <alignment horizontal="center" vertical="center" wrapText="1"/>
    </xf>
    <xf numFmtId="0" fontId="44" fillId="8" borderId="2" xfId="0" applyFont="1" applyFill="1" applyBorder="1" applyAlignment="1">
      <alignment horizontal="center" vertical="center" wrapText="1"/>
    </xf>
    <xf numFmtId="0" fontId="44" fillId="8" borderId="41" xfId="0" applyFont="1" applyFill="1" applyBorder="1" applyAlignment="1">
      <alignment horizontal="center" vertical="center" wrapText="1"/>
    </xf>
    <xf numFmtId="0" fontId="29" fillId="8" borderId="32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left" vertical="top" wrapText="1"/>
    </xf>
    <xf numFmtId="0" fontId="3" fillId="0" borderId="0" xfId="0" applyFont="1" applyAlignment="1">
      <alignment horizontal="right" vertical="center"/>
    </xf>
    <xf numFmtId="0" fontId="44" fillId="0" borderId="47" xfId="0" applyFont="1" applyBorder="1" applyAlignment="1">
      <alignment horizontal="center" vertical="center"/>
    </xf>
    <xf numFmtId="0" fontId="44" fillId="0" borderId="57" xfId="0" applyFont="1" applyBorder="1" applyAlignment="1">
      <alignment horizontal="center" vertical="center"/>
    </xf>
    <xf numFmtId="0" fontId="44" fillId="0" borderId="2" xfId="0" applyFont="1" applyBorder="1" applyAlignment="1">
      <alignment horizontal="center" vertical="center"/>
    </xf>
    <xf numFmtId="0" fontId="44" fillId="0" borderId="48" xfId="0" applyFont="1" applyBorder="1" applyAlignment="1">
      <alignment horizontal="center" vertical="center"/>
    </xf>
    <xf numFmtId="0" fontId="44" fillId="0" borderId="55" xfId="0" applyFont="1" applyBorder="1" applyAlignment="1">
      <alignment horizontal="center" vertical="center"/>
    </xf>
    <xf numFmtId="0" fontId="5" fillId="0" borderId="89" xfId="0" applyFont="1" applyBorder="1" applyAlignment="1">
      <alignment vertical="center"/>
    </xf>
    <xf numFmtId="176" fontId="5" fillId="0" borderId="0" xfId="0" applyNumberFormat="1" applyFont="1" applyAlignment="1">
      <alignment vertical="center"/>
    </xf>
    <xf numFmtId="0" fontId="14" fillId="0" borderId="90" xfId="0" applyFont="1" applyBorder="1" applyAlignment="1">
      <alignment vertical="top"/>
    </xf>
    <xf numFmtId="0" fontId="5" fillId="0" borderId="91" xfId="0" applyFont="1" applyBorder="1" applyAlignment="1">
      <alignment vertical="center"/>
    </xf>
    <xf numFmtId="0" fontId="5" fillId="0" borderId="86" xfId="0" applyFont="1" applyBorder="1" applyAlignment="1">
      <alignment vertical="center"/>
    </xf>
    <xf numFmtId="0" fontId="5" fillId="0" borderId="86" xfId="0" applyFont="1" applyBorder="1" applyAlignment="1">
      <alignment horizontal="center" vertical="center"/>
    </xf>
    <xf numFmtId="0" fontId="14" fillId="0" borderId="86" xfId="0" applyFont="1" applyBorder="1" applyAlignment="1">
      <alignment vertical="center"/>
    </xf>
    <xf numFmtId="176" fontId="5" fillId="0" borderId="86" xfId="0" applyNumberFormat="1" applyFont="1" applyBorder="1" applyAlignment="1">
      <alignment vertical="center"/>
    </xf>
    <xf numFmtId="0" fontId="14" fillId="0" borderId="92" xfId="0" applyFont="1" applyBorder="1" applyAlignment="1">
      <alignment vertical="top"/>
    </xf>
    <xf numFmtId="176" fontId="33" fillId="0" borderId="93" xfId="0" applyNumberFormat="1" applyFont="1" applyBorder="1" applyAlignment="1">
      <alignment vertical="center"/>
    </xf>
    <xf numFmtId="0" fontId="14" fillId="0" borderId="94" xfId="0" applyFont="1" applyBorder="1"/>
    <xf numFmtId="0" fontId="5" fillId="0" borderId="95" xfId="0" applyFont="1" applyBorder="1" applyAlignment="1">
      <alignment vertical="center"/>
    </xf>
    <xf numFmtId="0" fontId="5" fillId="0" borderId="93" xfId="0" applyFont="1" applyBorder="1" applyAlignment="1">
      <alignment vertical="center"/>
    </xf>
    <xf numFmtId="0" fontId="3" fillId="0" borderId="93" xfId="0" applyFont="1" applyBorder="1" applyAlignment="1">
      <alignment vertical="center"/>
    </xf>
    <xf numFmtId="0" fontId="5" fillId="0" borderId="93" xfId="0" applyFont="1" applyBorder="1" applyAlignment="1">
      <alignment horizontal="center" vertical="center"/>
    </xf>
    <xf numFmtId="0" fontId="24" fillId="0" borderId="94" xfId="0" applyFont="1" applyBorder="1"/>
    <xf numFmtId="180" fontId="15" fillId="0" borderId="93" xfId="0" applyNumberFormat="1" applyFont="1" applyBorder="1" applyAlignment="1">
      <alignment vertical="center"/>
    </xf>
    <xf numFmtId="0" fontId="3" fillId="0" borderId="94" xfId="0" applyFont="1" applyBorder="1" applyAlignment="1">
      <alignment vertical="center"/>
    </xf>
    <xf numFmtId="180" fontId="15" fillId="0" borderId="94" xfId="0" applyNumberFormat="1" applyFont="1" applyBorder="1" applyAlignment="1">
      <alignment vertical="center"/>
    </xf>
    <xf numFmtId="180" fontId="15" fillId="0" borderId="90" xfId="0" applyNumberFormat="1" applyFont="1" applyBorder="1" applyAlignment="1">
      <alignment vertical="center"/>
    </xf>
    <xf numFmtId="0" fontId="5" fillId="0" borderId="92" xfId="0" applyFont="1" applyBorder="1" applyAlignment="1">
      <alignment vertical="center"/>
    </xf>
    <xf numFmtId="0" fontId="28" fillId="0" borderId="0" xfId="0" applyFont="1" applyAlignment="1">
      <alignment horizontal="center" vertical="center"/>
    </xf>
    <xf numFmtId="0" fontId="8" fillId="0" borderId="0" xfId="0" applyFont="1" applyAlignment="1">
      <alignment wrapText="1"/>
    </xf>
    <xf numFmtId="180" fontId="22" fillId="0" borderId="0" xfId="0" applyNumberFormat="1" applyFont="1" applyAlignment="1">
      <alignment vertical="top"/>
    </xf>
    <xf numFmtId="180" fontId="15" fillId="0" borderId="80" xfId="0" applyNumberFormat="1" applyFont="1" applyBorder="1" applyAlignment="1">
      <alignment vertical="center"/>
    </xf>
    <xf numFmtId="0" fontId="14" fillId="0" borderId="80" xfId="0" applyFont="1" applyBorder="1" applyAlignment="1">
      <alignment vertical="top"/>
    </xf>
    <xf numFmtId="0" fontId="28" fillId="0" borderId="82" xfId="0" applyFont="1" applyBorder="1"/>
    <xf numFmtId="0" fontId="8" fillId="0" borderId="82" xfId="0" applyFont="1" applyBorder="1"/>
    <xf numFmtId="0" fontId="28" fillId="3" borderId="0" xfId="0" applyFont="1" applyFill="1"/>
    <xf numFmtId="0" fontId="28" fillId="3" borderId="81" xfId="0" applyFont="1" applyFill="1" applyBorder="1" applyAlignment="1">
      <alignment vertical="center"/>
    </xf>
    <xf numFmtId="0" fontId="21" fillId="0" borderId="42" xfId="0" applyFont="1" applyBorder="1" applyAlignment="1">
      <alignment vertical="center"/>
    </xf>
    <xf numFmtId="0" fontId="21" fillId="0" borderId="0" xfId="0" applyFont="1" applyAlignment="1">
      <alignment vertical="center"/>
    </xf>
    <xf numFmtId="0" fontId="60" fillId="0" borderId="0" xfId="0" applyFont="1"/>
    <xf numFmtId="0" fontId="41" fillId="0" borderId="0" xfId="0" applyFont="1"/>
    <xf numFmtId="0" fontId="61" fillId="0" borderId="0" xfId="0" applyFont="1" applyAlignment="1">
      <alignment vertical="top" wrapText="1"/>
    </xf>
    <xf numFmtId="0" fontId="62" fillId="0" borderId="0" xfId="0" applyFont="1" applyAlignment="1">
      <alignment vertical="top" wrapText="1"/>
    </xf>
    <xf numFmtId="0" fontId="41" fillId="0" borderId="82" xfId="0" applyFont="1" applyBorder="1"/>
    <xf numFmtId="0" fontId="14" fillId="0" borderId="84" xfId="0" applyFont="1" applyBorder="1" applyAlignment="1">
      <alignment vertical="top"/>
    </xf>
    <xf numFmtId="0" fontId="14" fillId="0" borderId="79" xfId="0" applyFont="1" applyBorder="1"/>
    <xf numFmtId="0" fontId="14" fillId="0" borderId="80" xfId="0" applyFont="1" applyBorder="1"/>
    <xf numFmtId="0" fontId="14" fillId="0" borderId="81" xfId="0" applyFont="1" applyBorder="1" applyAlignment="1">
      <alignment vertical="top"/>
    </xf>
    <xf numFmtId="0" fontId="14" fillId="0" borderId="82" xfId="0" applyFont="1" applyBorder="1" applyAlignment="1">
      <alignment vertical="top"/>
    </xf>
    <xf numFmtId="0" fontId="28" fillId="0" borderId="82" xfId="0" applyFont="1" applyBorder="1" applyAlignment="1">
      <alignment vertical="center"/>
    </xf>
    <xf numFmtId="180" fontId="22" fillId="0" borderId="82" xfId="0" applyNumberFormat="1" applyFont="1" applyBorder="1" applyAlignment="1">
      <alignment vertical="top"/>
    </xf>
    <xf numFmtId="0" fontId="14" fillId="3" borderId="84" xfId="0" applyFont="1" applyFill="1" applyBorder="1" applyAlignment="1">
      <alignment vertical="top"/>
    </xf>
    <xf numFmtId="0" fontId="14" fillId="3" borderId="0" xfId="0" applyFont="1" applyFill="1" applyAlignment="1">
      <alignment vertical="top"/>
    </xf>
    <xf numFmtId="0" fontId="8" fillId="3" borderId="84" xfId="0" applyFont="1" applyFill="1" applyBorder="1" applyAlignment="1">
      <alignment vertical="top"/>
    </xf>
    <xf numFmtId="0" fontId="8" fillId="3" borderId="0" xfId="0" applyFont="1" applyFill="1" applyAlignment="1">
      <alignment vertical="top"/>
    </xf>
    <xf numFmtId="0" fontId="8" fillId="3" borderId="84" xfId="0" applyFont="1" applyFill="1" applyBorder="1"/>
    <xf numFmtId="0" fontId="8" fillId="3" borderId="0" xfId="0" applyFont="1" applyFill="1"/>
    <xf numFmtId="0" fontId="41" fillId="3" borderId="0" xfId="0" applyFont="1" applyFill="1"/>
    <xf numFmtId="0" fontId="28" fillId="3" borderId="82" xfId="0" applyFont="1" applyFill="1" applyBorder="1"/>
    <xf numFmtId="58" fontId="16" fillId="0" borderId="0" xfId="0" applyNumberFormat="1" applyFont="1" applyAlignment="1">
      <alignment horizontal="center" vertical="center"/>
    </xf>
    <xf numFmtId="0" fontId="24" fillId="0" borderId="0" xfId="0" applyFont="1" applyAlignment="1">
      <alignment horizontal="left" wrapText="1"/>
    </xf>
    <xf numFmtId="180" fontId="15" fillId="0" borderId="97" xfId="0" applyNumberFormat="1" applyFont="1" applyBorder="1" applyAlignment="1">
      <alignment vertical="center"/>
    </xf>
    <xf numFmtId="0" fontId="53" fillId="0" borderId="75" xfId="0" applyFont="1" applyBorder="1" applyAlignment="1">
      <alignment vertical="center"/>
    </xf>
    <xf numFmtId="14" fontId="66" fillId="0" borderId="73" xfId="0" applyNumberFormat="1" applyFont="1" applyBorder="1" applyAlignment="1" applyProtection="1">
      <alignment vertical="center"/>
      <protection locked="0"/>
    </xf>
    <xf numFmtId="14" fontId="66" fillId="0" borderId="38" xfId="0" applyNumberFormat="1" applyFont="1" applyBorder="1" applyAlignment="1" applyProtection="1">
      <alignment vertical="center"/>
      <protection locked="0"/>
    </xf>
    <xf numFmtId="0" fontId="67" fillId="0" borderId="38" xfId="0" applyFont="1" applyBorder="1" applyAlignment="1">
      <alignment vertical="center"/>
    </xf>
    <xf numFmtId="0" fontId="67" fillId="0" borderId="74" xfId="0" applyFont="1" applyBorder="1" applyAlignment="1">
      <alignment vertical="center"/>
    </xf>
    <xf numFmtId="14" fontId="66" fillId="0" borderId="76" xfId="0" applyNumberFormat="1" applyFont="1" applyBorder="1" applyAlignment="1" applyProtection="1">
      <alignment vertical="center"/>
      <protection locked="0"/>
    </xf>
    <xf numFmtId="0" fontId="53" fillId="0" borderId="76" xfId="0" applyFont="1" applyBorder="1" applyAlignment="1">
      <alignment vertical="center"/>
    </xf>
    <xf numFmtId="0" fontId="67" fillId="0" borderId="76" xfId="0" applyFont="1" applyBorder="1" applyAlignment="1">
      <alignment vertical="center"/>
    </xf>
    <xf numFmtId="0" fontId="67" fillId="0" borderId="77" xfId="0" applyFont="1" applyBorder="1" applyAlignment="1">
      <alignment vertical="center"/>
    </xf>
    <xf numFmtId="0" fontId="63" fillId="0" borderId="0" xfId="0" applyFont="1" applyAlignment="1">
      <alignment horizontal="left" vertical="top" wrapText="1"/>
    </xf>
    <xf numFmtId="0" fontId="61" fillId="0" borderId="0" xfId="0" applyFont="1" applyAlignment="1">
      <alignment horizontal="left" vertical="top" wrapText="1"/>
    </xf>
    <xf numFmtId="0" fontId="60" fillId="0" borderId="0" xfId="0" applyFont="1" applyAlignment="1">
      <alignment horizontal="left" vertical="center"/>
    </xf>
    <xf numFmtId="0" fontId="69" fillId="0" borderId="0" xfId="0" applyFont="1"/>
    <xf numFmtId="0" fontId="3" fillId="0" borderId="96" xfId="0" applyFont="1" applyBorder="1"/>
    <xf numFmtId="0" fontId="3" fillId="0" borderId="85" xfId="0" applyFont="1" applyBorder="1"/>
    <xf numFmtId="0" fontId="3" fillId="7" borderId="85" xfId="0" applyFont="1" applyFill="1" applyBorder="1"/>
    <xf numFmtId="0" fontId="3" fillId="0" borderId="83" xfId="0" applyFont="1" applyBorder="1"/>
    <xf numFmtId="0" fontId="3" fillId="0" borderId="101" xfId="0" applyFont="1" applyBorder="1"/>
    <xf numFmtId="0" fontId="3" fillId="0" borderId="102" xfId="0" applyFont="1" applyBorder="1"/>
    <xf numFmtId="0" fontId="8" fillId="3" borderId="103" xfId="0" applyFont="1" applyFill="1" applyBorder="1" applyAlignment="1">
      <alignment horizontal="left" vertical="center"/>
    </xf>
    <xf numFmtId="0" fontId="8" fillId="3" borderId="104" xfId="0" applyFont="1" applyFill="1" applyBorder="1" applyAlignment="1">
      <alignment horizontal="left" vertical="center"/>
    </xf>
    <xf numFmtId="0" fontId="3" fillId="3" borderId="105" xfId="0" applyFont="1" applyFill="1" applyBorder="1" applyAlignment="1">
      <alignment horizontal="left" vertical="center"/>
    </xf>
    <xf numFmtId="49" fontId="50" fillId="8" borderId="75" xfId="0" applyNumberFormat="1" applyFont="1" applyFill="1" applyBorder="1" applyAlignment="1" applyProtection="1">
      <alignment horizontal="center" vertical="center"/>
      <protection locked="0"/>
    </xf>
    <xf numFmtId="49" fontId="49" fillId="8" borderId="76" xfId="0" applyNumberFormat="1" applyFont="1" applyFill="1" applyBorder="1" applyAlignment="1" applyProtection="1">
      <alignment horizontal="center" vertical="center"/>
      <protection locked="0"/>
    </xf>
    <xf numFmtId="49" fontId="49" fillId="8" borderId="77" xfId="0" applyNumberFormat="1" applyFont="1" applyFill="1" applyBorder="1" applyAlignment="1" applyProtection="1">
      <alignment horizontal="center" vertical="center"/>
      <protection locked="0"/>
    </xf>
    <xf numFmtId="180" fontId="38" fillId="0" borderId="87" xfId="0" applyNumberFormat="1" applyFont="1" applyBorder="1" applyAlignment="1" applyProtection="1">
      <alignment horizontal="center" vertical="center"/>
      <protection locked="0"/>
    </xf>
    <xf numFmtId="180" fontId="38" fillId="0" borderId="88" xfId="0" applyNumberFormat="1" applyFont="1" applyBorder="1" applyAlignment="1" applyProtection="1">
      <alignment horizontal="center" vertical="center"/>
      <protection locked="0"/>
    </xf>
    <xf numFmtId="0" fontId="46" fillId="0" borderId="0" xfId="0" applyFont="1" applyAlignment="1">
      <alignment horizontal="center" vertical="center" wrapText="1" shrinkToFit="1"/>
    </xf>
    <xf numFmtId="0" fontId="42" fillId="0" borderId="5" xfId="0" applyFont="1" applyBorder="1" applyAlignment="1">
      <alignment horizontal="left" vertical="center" wrapText="1"/>
    </xf>
    <xf numFmtId="0" fontId="42" fillId="0" borderId="10" xfId="0" applyFont="1" applyBorder="1" applyAlignment="1">
      <alignment horizontal="left" vertical="center" wrapText="1"/>
    </xf>
    <xf numFmtId="49" fontId="32" fillId="2" borderId="1" xfId="0" quotePrefix="1" applyNumberFormat="1" applyFont="1" applyFill="1" applyBorder="1" applyAlignment="1" applyProtection="1">
      <alignment horizontal="center" vertical="center"/>
      <protection locked="0"/>
    </xf>
    <xf numFmtId="49" fontId="32" fillId="2" borderId="3" xfId="0" quotePrefix="1" applyNumberFormat="1" applyFont="1" applyFill="1" applyBorder="1" applyAlignment="1" applyProtection="1">
      <alignment horizontal="center" vertical="center"/>
      <protection locked="0"/>
    </xf>
    <xf numFmtId="49" fontId="32" fillId="2" borderId="4" xfId="0" quotePrefix="1" applyNumberFormat="1" applyFont="1" applyFill="1" applyBorder="1" applyAlignment="1" applyProtection="1">
      <alignment horizontal="center" vertical="center"/>
      <protection locked="0"/>
    </xf>
    <xf numFmtId="0" fontId="43" fillId="0" borderId="5" xfId="0" applyFont="1" applyBorder="1" applyAlignment="1">
      <alignment horizontal="left" vertical="center"/>
    </xf>
    <xf numFmtId="0" fontId="43" fillId="0" borderId="10" xfId="0" applyFont="1" applyBorder="1" applyAlignment="1">
      <alignment horizontal="left" vertical="center"/>
    </xf>
    <xf numFmtId="49" fontId="32" fillId="2" borderId="1" xfId="0" applyNumberFormat="1" applyFont="1" applyFill="1" applyBorder="1" applyAlignment="1" applyProtection="1">
      <alignment horizontal="center" vertical="center"/>
      <protection locked="0"/>
    </xf>
    <xf numFmtId="49" fontId="32" fillId="2" borderId="3" xfId="0" applyNumberFormat="1" applyFont="1" applyFill="1" applyBorder="1" applyAlignment="1" applyProtection="1">
      <alignment horizontal="center" vertical="center"/>
      <protection locked="0"/>
    </xf>
    <xf numFmtId="49" fontId="32" fillId="2" borderId="4" xfId="0" applyNumberFormat="1" applyFont="1" applyFill="1" applyBorder="1" applyAlignment="1" applyProtection="1">
      <alignment horizontal="center" vertical="center"/>
      <protection locked="0"/>
    </xf>
    <xf numFmtId="180" fontId="32" fillId="2" borderId="1" xfId="0" applyNumberFormat="1" applyFont="1" applyFill="1" applyBorder="1" applyAlignment="1" applyProtection="1">
      <alignment horizontal="center" vertical="center"/>
      <protection locked="0"/>
    </xf>
    <xf numFmtId="180" fontId="32" fillId="2" borderId="3" xfId="0" applyNumberFormat="1" applyFont="1" applyFill="1" applyBorder="1" applyAlignment="1" applyProtection="1">
      <alignment horizontal="center" vertical="center"/>
      <protection locked="0"/>
    </xf>
    <xf numFmtId="180" fontId="32" fillId="2" borderId="4" xfId="0" applyNumberFormat="1" applyFont="1" applyFill="1" applyBorder="1" applyAlignment="1" applyProtection="1">
      <alignment horizontal="center" vertical="center"/>
      <protection locked="0"/>
    </xf>
    <xf numFmtId="0" fontId="43" fillId="0" borderId="0" xfId="0" applyFont="1" applyAlignment="1">
      <alignment horizontal="left"/>
    </xf>
    <xf numFmtId="0" fontId="43" fillId="0" borderId="69" xfId="0" applyFont="1" applyBorder="1" applyAlignment="1">
      <alignment horizontal="left"/>
    </xf>
    <xf numFmtId="49" fontId="50" fillId="8" borderId="70" xfId="0" applyNumberFormat="1" applyFont="1" applyFill="1" applyBorder="1" applyAlignment="1" applyProtection="1">
      <alignment horizontal="center" vertical="center"/>
      <protection locked="0"/>
    </xf>
    <xf numFmtId="49" fontId="49" fillId="8" borderId="71" xfId="0" applyNumberFormat="1" applyFont="1" applyFill="1" applyBorder="1" applyAlignment="1" applyProtection="1">
      <alignment horizontal="center" vertical="center"/>
      <protection locked="0"/>
    </xf>
    <xf numFmtId="49" fontId="49" fillId="8" borderId="72" xfId="0" applyNumberFormat="1" applyFont="1" applyFill="1" applyBorder="1" applyAlignment="1" applyProtection="1">
      <alignment horizontal="center" vertical="center"/>
      <protection locked="0"/>
    </xf>
    <xf numFmtId="180" fontId="38" fillId="2" borderId="70" xfId="0" applyNumberFormat="1" applyFont="1" applyFill="1" applyBorder="1" applyAlignment="1" applyProtection="1">
      <alignment horizontal="center" vertical="center"/>
      <protection locked="0"/>
    </xf>
    <xf numFmtId="180" fontId="38" fillId="2" borderId="72" xfId="0" applyNumberFormat="1" applyFont="1" applyFill="1" applyBorder="1" applyAlignment="1" applyProtection="1">
      <alignment horizontal="center" vertical="center"/>
      <protection locked="0"/>
    </xf>
    <xf numFmtId="0" fontId="55" fillId="0" borderId="70" xfId="0" applyFont="1" applyBorder="1" applyAlignment="1">
      <alignment horizontal="left" vertical="center" wrapText="1"/>
    </xf>
    <xf numFmtId="0" fontId="55" fillId="0" borderId="71" xfId="0" applyFont="1" applyBorder="1" applyAlignment="1">
      <alignment horizontal="left" vertical="center" wrapText="1"/>
    </xf>
    <xf numFmtId="0" fontId="55" fillId="0" borderId="72" xfId="0" applyFont="1" applyBorder="1" applyAlignment="1">
      <alignment horizontal="left" vertical="center" wrapText="1"/>
    </xf>
    <xf numFmtId="49" fontId="32" fillId="8" borderId="70" xfId="0" applyNumberFormat="1" applyFont="1" applyFill="1" applyBorder="1" applyAlignment="1" applyProtection="1">
      <alignment horizontal="center" vertical="center" wrapText="1"/>
      <protection locked="0"/>
    </xf>
    <xf numFmtId="49" fontId="54" fillId="8" borderId="71" xfId="0" applyNumberFormat="1" applyFont="1" applyFill="1" applyBorder="1" applyAlignment="1" applyProtection="1">
      <alignment horizontal="center" vertical="center" wrapText="1"/>
      <protection locked="0"/>
    </xf>
    <xf numFmtId="49" fontId="54" fillId="8" borderId="72" xfId="0" applyNumberFormat="1" applyFont="1" applyFill="1" applyBorder="1" applyAlignment="1" applyProtection="1">
      <alignment horizontal="center" vertical="center" wrapText="1"/>
      <protection locked="0"/>
    </xf>
    <xf numFmtId="176" fontId="38" fillId="0" borderId="70" xfId="0" applyNumberFormat="1" applyFont="1" applyBorder="1" applyAlignment="1" applyProtection="1">
      <alignment horizontal="center" vertical="center"/>
      <protection locked="0"/>
    </xf>
    <xf numFmtId="176" fontId="38" fillId="0" borderId="72" xfId="0" applyNumberFormat="1" applyFont="1" applyBorder="1" applyAlignment="1" applyProtection="1">
      <alignment horizontal="center" vertical="center"/>
      <protection locked="0"/>
    </xf>
    <xf numFmtId="49" fontId="32" fillId="8" borderId="75" xfId="0" applyNumberFormat="1" applyFont="1" applyFill="1" applyBorder="1" applyAlignment="1" applyProtection="1">
      <alignment horizontal="center" vertical="center" wrapText="1"/>
      <protection locked="0"/>
    </xf>
    <xf numFmtId="49" fontId="54" fillId="8" borderId="76" xfId="0" applyNumberFormat="1" applyFont="1" applyFill="1" applyBorder="1" applyAlignment="1" applyProtection="1">
      <alignment horizontal="center" vertical="center" wrapText="1"/>
      <protection locked="0"/>
    </xf>
    <xf numFmtId="49" fontId="54" fillId="8" borderId="77" xfId="0" applyNumberFormat="1" applyFont="1" applyFill="1" applyBorder="1" applyAlignment="1" applyProtection="1">
      <alignment horizontal="center" vertical="center" wrapText="1"/>
      <protection locked="0"/>
    </xf>
    <xf numFmtId="176" fontId="38" fillId="0" borderId="75" xfId="0" applyNumberFormat="1" applyFont="1" applyBorder="1" applyAlignment="1" applyProtection="1">
      <alignment horizontal="center" vertical="center"/>
      <protection locked="0"/>
    </xf>
    <xf numFmtId="176" fontId="38" fillId="0" borderId="77" xfId="0" applyNumberFormat="1" applyFont="1" applyBorder="1" applyAlignment="1" applyProtection="1">
      <alignment horizontal="center" vertical="center"/>
      <protection locked="0"/>
    </xf>
    <xf numFmtId="49" fontId="52" fillId="9" borderId="1" xfId="0" applyNumberFormat="1" applyFont="1" applyFill="1" applyBorder="1" applyAlignment="1" applyProtection="1">
      <alignment horizontal="center" vertical="center" wrapText="1"/>
      <protection locked="0"/>
    </xf>
    <xf numFmtId="49" fontId="51" fillId="9" borderId="3" xfId="0" applyNumberFormat="1" applyFont="1" applyFill="1" applyBorder="1" applyAlignment="1" applyProtection="1">
      <alignment horizontal="center" vertical="center" wrapText="1"/>
      <protection locked="0"/>
    </xf>
    <xf numFmtId="49" fontId="51" fillId="9" borderId="4" xfId="0" applyNumberFormat="1" applyFont="1" applyFill="1" applyBorder="1" applyAlignment="1" applyProtection="1">
      <alignment horizontal="center" vertical="center" wrapText="1"/>
      <protection locked="0"/>
    </xf>
    <xf numFmtId="176" fontId="38" fillId="0" borderId="1" xfId="0" applyNumberFormat="1" applyFont="1" applyBorder="1" applyAlignment="1" applyProtection="1">
      <alignment horizontal="center" vertical="center"/>
      <protection locked="0"/>
    </xf>
    <xf numFmtId="176" fontId="38" fillId="0" borderId="4" xfId="0" applyNumberFormat="1" applyFont="1" applyBorder="1" applyAlignment="1" applyProtection="1">
      <alignment horizontal="center" vertical="center"/>
      <protection locked="0"/>
    </xf>
    <xf numFmtId="0" fontId="44" fillId="8" borderId="6" xfId="0" applyFont="1" applyFill="1" applyBorder="1" applyAlignment="1">
      <alignment horizontal="center" vertical="center" wrapText="1"/>
    </xf>
    <xf numFmtId="0" fontId="44" fillId="8" borderId="8" xfId="0" applyFont="1" applyFill="1" applyBorder="1" applyAlignment="1">
      <alignment horizontal="center" vertical="center" wrapText="1"/>
    </xf>
    <xf numFmtId="0" fontId="44" fillId="8" borderId="9" xfId="0" applyFont="1" applyFill="1" applyBorder="1" applyAlignment="1">
      <alignment horizontal="center" vertical="center" wrapText="1"/>
    </xf>
    <xf numFmtId="0" fontId="44" fillId="8" borderId="10" xfId="0" applyFont="1" applyFill="1" applyBorder="1" applyAlignment="1">
      <alignment horizontal="center" vertical="center" wrapText="1"/>
    </xf>
    <xf numFmtId="0" fontId="44" fillId="8" borderId="41" xfId="0" applyFont="1" applyFill="1" applyBorder="1" applyAlignment="1" applyProtection="1">
      <alignment horizontal="center" vertical="center" wrapText="1"/>
      <protection locked="0"/>
    </xf>
    <xf numFmtId="0" fontId="44" fillId="8" borderId="32" xfId="0" applyFont="1" applyFill="1" applyBorder="1" applyAlignment="1" applyProtection="1">
      <alignment horizontal="center" vertical="center" wrapText="1"/>
      <protection locked="0"/>
    </xf>
    <xf numFmtId="0" fontId="44" fillId="6" borderId="41" xfId="0" applyFont="1" applyFill="1" applyBorder="1" applyAlignment="1" applyProtection="1">
      <alignment horizontal="center" vertical="center" wrapText="1"/>
      <protection locked="0"/>
    </xf>
    <xf numFmtId="0" fontId="44" fillId="6" borderId="32" xfId="0" applyFont="1" applyFill="1" applyBorder="1" applyAlignment="1" applyProtection="1">
      <alignment horizontal="center" vertical="center" wrapText="1"/>
      <protection locked="0"/>
    </xf>
    <xf numFmtId="0" fontId="43" fillId="0" borderId="5" xfId="0" applyFont="1" applyBorder="1" applyAlignment="1">
      <alignment horizontal="left"/>
    </xf>
    <xf numFmtId="0" fontId="3" fillId="0" borderId="0" xfId="0" applyFont="1" applyAlignment="1">
      <alignment horizontal="center" vertical="center"/>
    </xf>
    <xf numFmtId="49" fontId="5" fillId="0" borderId="0" xfId="0" quotePrefix="1" applyNumberFormat="1" applyFont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8" fillId="0" borderId="0" xfId="0" applyFont="1" applyAlignment="1">
      <alignment vertical="center" wrapText="1"/>
    </xf>
    <xf numFmtId="0" fontId="28" fillId="0" borderId="0" xfId="0" applyFont="1" applyAlignment="1">
      <alignment vertical="center" wrapText="1"/>
    </xf>
    <xf numFmtId="0" fontId="29" fillId="0" borderId="0" xfId="0" applyFont="1" applyAlignment="1" applyProtection="1">
      <alignment horizontal="center" vertical="center" wrapText="1"/>
      <protection locked="0"/>
    </xf>
    <xf numFmtId="38" fontId="47" fillId="2" borderId="2" xfId="1" applyFont="1" applyFill="1" applyBorder="1" applyAlignment="1" applyProtection="1">
      <alignment horizontal="center" vertical="center" wrapText="1"/>
      <protection locked="0"/>
    </xf>
    <xf numFmtId="0" fontId="44" fillId="0" borderId="2" xfId="0" applyFont="1" applyBorder="1" applyAlignment="1" applyProtection="1">
      <alignment horizontal="center" vertical="center" wrapText="1"/>
      <protection locked="0"/>
    </xf>
    <xf numFmtId="38" fontId="2" fillId="2" borderId="6" xfId="1" applyFont="1" applyFill="1" applyBorder="1" applyAlignment="1" applyProtection="1">
      <alignment horizontal="right" vertical="center"/>
      <protection locked="0"/>
    </xf>
    <xf numFmtId="38" fontId="2" fillId="2" borderId="8" xfId="1" applyFont="1" applyFill="1" applyBorder="1" applyAlignment="1" applyProtection="1">
      <alignment horizontal="right" vertical="center"/>
      <protection locked="0"/>
    </xf>
    <xf numFmtId="0" fontId="0" fillId="0" borderId="9" xfId="0" applyBorder="1" applyAlignment="1">
      <alignment horizontal="right" vertical="center"/>
    </xf>
    <xf numFmtId="0" fontId="0" fillId="0" borderId="10" xfId="0" applyBorder="1" applyAlignment="1">
      <alignment horizontal="right" vertical="center"/>
    </xf>
    <xf numFmtId="38" fontId="42" fillId="2" borderId="2" xfId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left" vertical="center"/>
    </xf>
    <xf numFmtId="179" fontId="29" fillId="0" borderId="0" xfId="0" applyNumberFormat="1" applyFont="1" applyAlignment="1">
      <alignment horizontal="center" vertical="center"/>
    </xf>
    <xf numFmtId="38" fontId="0" fillId="0" borderId="0" xfId="1" applyFont="1" applyFill="1" applyBorder="1" applyAlignment="1" applyProtection="1">
      <alignment horizontal="center" vertical="center"/>
    </xf>
    <xf numFmtId="49" fontId="29" fillId="0" borderId="0" xfId="0" quotePrefix="1" applyNumberFormat="1" applyFont="1" applyAlignment="1">
      <alignment horizontal="center" vertical="center"/>
    </xf>
    <xf numFmtId="49" fontId="29" fillId="6" borderId="2" xfId="0" applyNumberFormat="1" applyFont="1" applyFill="1" applyBorder="1" applyAlignment="1">
      <alignment horizontal="left" vertical="top" wrapText="1"/>
    </xf>
    <xf numFmtId="0" fontId="44" fillId="0" borderId="62" xfId="0" applyFont="1" applyBorder="1" applyAlignment="1">
      <alignment horizontal="center" vertical="center"/>
    </xf>
    <xf numFmtId="0" fontId="44" fillId="0" borderId="63" xfId="0" applyFont="1" applyBorder="1" applyAlignment="1">
      <alignment horizontal="center" vertical="center"/>
    </xf>
    <xf numFmtId="0" fontId="44" fillId="0" borderId="65" xfId="0" applyFont="1" applyBorder="1" applyAlignment="1">
      <alignment horizontal="center" vertical="center"/>
    </xf>
    <xf numFmtId="0" fontId="38" fillId="2" borderId="57" xfId="0" applyFont="1" applyFill="1" applyBorder="1" applyAlignment="1" applyProtection="1">
      <alignment horizontal="center" vertical="center"/>
      <protection locked="0"/>
    </xf>
    <xf numFmtId="0" fontId="38" fillId="2" borderId="58" xfId="0" applyFont="1" applyFill="1" applyBorder="1" applyAlignment="1" applyProtection="1">
      <alignment horizontal="center" vertical="center"/>
      <protection locked="0"/>
    </xf>
    <xf numFmtId="0" fontId="38" fillId="2" borderId="59" xfId="0" applyFont="1" applyFill="1" applyBorder="1" applyAlignment="1" applyProtection="1">
      <alignment horizontal="center" vertical="center"/>
      <protection locked="0"/>
    </xf>
    <xf numFmtId="0" fontId="44" fillId="0" borderId="51" xfId="0" applyFont="1" applyBorder="1" applyAlignment="1">
      <alignment horizontal="center" vertical="center"/>
    </xf>
    <xf numFmtId="0" fontId="44" fillId="0" borderId="50" xfId="0" applyFont="1" applyBorder="1" applyAlignment="1">
      <alignment horizontal="center" vertical="center"/>
    </xf>
    <xf numFmtId="0" fontId="44" fillId="0" borderId="52" xfId="0" applyFont="1" applyBorder="1" applyAlignment="1">
      <alignment horizontal="center" vertical="center"/>
    </xf>
    <xf numFmtId="0" fontId="38" fillId="2" borderId="9" xfId="0" applyFont="1" applyFill="1" applyBorder="1" applyAlignment="1" applyProtection="1">
      <alignment horizontal="center" vertical="center"/>
      <protection locked="0"/>
    </xf>
    <xf numFmtId="0" fontId="38" fillId="2" borderId="5" xfId="0" applyFont="1" applyFill="1" applyBorder="1" applyAlignment="1" applyProtection="1">
      <alignment horizontal="center" vertical="center"/>
      <protection locked="0"/>
    </xf>
    <xf numFmtId="0" fontId="38" fillId="2" borderId="64" xfId="0" applyFont="1" applyFill="1" applyBorder="1" applyAlignment="1" applyProtection="1">
      <alignment horizontal="center" vertical="center"/>
      <protection locked="0"/>
    </xf>
    <xf numFmtId="0" fontId="38" fillId="2" borderId="1" xfId="0" applyFont="1" applyFill="1" applyBorder="1" applyAlignment="1" applyProtection="1">
      <alignment horizontal="center" vertical="center"/>
      <protection locked="0"/>
    </xf>
    <xf numFmtId="0" fontId="38" fillId="2" borderId="3" xfId="0" applyFont="1" applyFill="1" applyBorder="1" applyAlignment="1" applyProtection="1">
      <alignment horizontal="center" vertical="center"/>
      <protection locked="0"/>
    </xf>
    <xf numFmtId="0" fontId="38" fillId="2" borderId="54" xfId="0" applyFont="1" applyFill="1" applyBorder="1" applyAlignment="1" applyProtection="1">
      <alignment horizontal="center" vertical="center"/>
      <protection locked="0"/>
    </xf>
    <xf numFmtId="0" fontId="38" fillId="2" borderId="48" xfId="0" applyFont="1" applyFill="1" applyBorder="1" applyAlignment="1" applyProtection="1">
      <alignment horizontal="center" vertical="center"/>
      <protection locked="0"/>
    </xf>
    <xf numFmtId="0" fontId="38" fillId="2" borderId="49" xfId="0" applyFont="1" applyFill="1" applyBorder="1" applyAlignment="1" applyProtection="1">
      <alignment horizontal="center" vertical="center"/>
      <protection locked="0"/>
    </xf>
    <xf numFmtId="0" fontId="38" fillId="2" borderId="55" xfId="0" applyFont="1" applyFill="1" applyBorder="1" applyAlignment="1" applyProtection="1">
      <alignment horizontal="center" vertical="center"/>
      <protection locked="0"/>
    </xf>
    <xf numFmtId="0" fontId="38" fillId="2" borderId="53" xfId="0" applyFont="1" applyFill="1" applyBorder="1" applyAlignment="1" applyProtection="1">
      <alignment horizontal="center" vertical="center"/>
      <protection locked="0"/>
    </xf>
    <xf numFmtId="0" fontId="38" fillId="2" borderId="56" xfId="0" applyFont="1" applyFill="1" applyBorder="1" applyAlignment="1" applyProtection="1">
      <alignment horizontal="center" vertical="center"/>
      <protection locked="0"/>
    </xf>
    <xf numFmtId="0" fontId="53" fillId="0" borderId="70" xfId="0" applyFont="1" applyBorder="1" applyAlignment="1">
      <alignment horizontal="left" vertical="center" wrapText="1"/>
    </xf>
    <xf numFmtId="0" fontId="53" fillId="0" borderId="71" xfId="0" applyFont="1" applyBorder="1" applyAlignment="1">
      <alignment horizontal="left" vertical="center" wrapText="1"/>
    </xf>
    <xf numFmtId="0" fontId="53" fillId="0" borderId="72" xfId="0" applyFont="1" applyBorder="1" applyAlignment="1">
      <alignment horizontal="left" vertical="center" wrapText="1"/>
    </xf>
    <xf numFmtId="0" fontId="53" fillId="0" borderId="1" xfId="0" applyFont="1" applyBorder="1" applyAlignment="1">
      <alignment horizontal="left" vertical="center" wrapText="1"/>
    </xf>
    <xf numFmtId="0" fontId="53" fillId="0" borderId="3" xfId="0" applyFont="1" applyBorder="1" applyAlignment="1">
      <alignment horizontal="left" vertical="center"/>
    </xf>
    <xf numFmtId="0" fontId="53" fillId="0" borderId="4" xfId="0" applyFont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29" fillId="0" borderId="0" xfId="0" quotePrefix="1" applyFont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44" fillId="0" borderId="66" xfId="0" applyFont="1" applyBorder="1" applyAlignment="1">
      <alignment horizontal="center" vertical="center"/>
    </xf>
    <xf numFmtId="0" fontId="44" fillId="0" borderId="61" xfId="0" applyFont="1" applyBorder="1" applyAlignment="1">
      <alignment horizontal="center" vertical="center"/>
    </xf>
    <xf numFmtId="180" fontId="38" fillId="2" borderId="67" xfId="0" applyNumberFormat="1" applyFont="1" applyFill="1" applyBorder="1" applyAlignment="1" applyProtection="1">
      <alignment horizontal="center" vertical="center"/>
      <protection locked="0"/>
    </xf>
    <xf numFmtId="180" fontId="38" fillId="2" borderId="60" xfId="0" applyNumberFormat="1" applyFont="1" applyFill="1" applyBorder="1" applyAlignment="1" applyProtection="1">
      <alignment horizontal="center" vertical="center"/>
      <protection locked="0"/>
    </xf>
    <xf numFmtId="180" fontId="38" fillId="2" borderId="68" xfId="0" applyNumberFormat="1" applyFont="1" applyFill="1" applyBorder="1" applyAlignment="1" applyProtection="1">
      <alignment horizontal="center" vertical="center"/>
      <protection locked="0"/>
    </xf>
    <xf numFmtId="0" fontId="29" fillId="0" borderId="0" xfId="0" applyFont="1" applyAlignment="1">
      <alignment horizontal="center" vertical="center" wrapText="1"/>
    </xf>
    <xf numFmtId="0" fontId="59" fillId="6" borderId="41" xfId="0" applyFont="1" applyFill="1" applyBorder="1" applyAlignment="1" applyProtection="1">
      <alignment horizontal="center" vertical="center" wrapText="1"/>
      <protection locked="0"/>
    </xf>
    <xf numFmtId="0" fontId="59" fillId="6" borderId="32" xfId="0" applyFont="1" applyFill="1" applyBorder="1" applyAlignment="1" applyProtection="1">
      <alignment horizontal="center" vertical="center" wrapText="1"/>
      <protection locked="0"/>
    </xf>
    <xf numFmtId="0" fontId="44" fillId="0" borderId="98" xfId="0" applyFont="1" applyBorder="1" applyAlignment="1">
      <alignment horizontal="center" vertical="center"/>
    </xf>
    <xf numFmtId="0" fontId="44" fillId="0" borderId="99" xfId="0" applyFont="1" applyBorder="1" applyAlignment="1">
      <alignment horizontal="center" vertical="center"/>
    </xf>
    <xf numFmtId="180" fontId="38" fillId="7" borderId="87" xfId="0" applyNumberFormat="1" applyFont="1" applyFill="1" applyBorder="1" applyAlignment="1" applyProtection="1">
      <alignment horizontal="center" vertical="center"/>
      <protection locked="0"/>
    </xf>
    <xf numFmtId="180" fontId="38" fillId="7" borderId="88" xfId="0" applyNumberFormat="1" applyFont="1" applyFill="1" applyBorder="1" applyAlignment="1" applyProtection="1">
      <alignment horizontal="center" vertical="center"/>
      <protection locked="0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8" fillId="0" borderId="0" xfId="0" applyFont="1" applyAlignment="1">
      <alignment horizontal="right" wrapText="1"/>
    </xf>
    <xf numFmtId="38" fontId="24" fillId="0" borderId="17" xfId="0" applyNumberFormat="1" applyFont="1" applyBorder="1" applyAlignment="1">
      <alignment horizontal="right" vertical="center" shrinkToFit="1"/>
    </xf>
    <xf numFmtId="38" fontId="24" fillId="0" borderId="45" xfId="0" applyNumberFormat="1" applyFont="1" applyBorder="1" applyAlignment="1">
      <alignment horizontal="right" vertical="center" shrinkToFit="1"/>
    </xf>
    <xf numFmtId="38" fontId="24" fillId="0" borderId="43" xfId="0" applyNumberFormat="1" applyFont="1" applyBorder="1" applyAlignment="1">
      <alignment horizontal="right" vertical="center" shrinkToFit="1"/>
    </xf>
    <xf numFmtId="176" fontId="33" fillId="3" borderId="93" xfId="0" applyNumberFormat="1" applyFont="1" applyFill="1" applyBorder="1" applyAlignment="1">
      <alignment horizontal="left" vertical="center"/>
    </xf>
    <xf numFmtId="0" fontId="24" fillId="0" borderId="0" xfId="0" applyFont="1" applyAlignment="1">
      <alignment horizontal="left" wrapText="1"/>
    </xf>
    <xf numFmtId="0" fontId="8" fillId="0" borderId="0" xfId="0" applyFont="1" applyAlignment="1">
      <alignment horizontal="left" vertical="top" wrapText="1"/>
    </xf>
    <xf numFmtId="0" fontId="14" fillId="0" borderId="0" xfId="0" applyFont="1" applyAlignment="1">
      <alignment horizontal="left" vertical="top" wrapText="1"/>
    </xf>
    <xf numFmtId="0" fontId="7" fillId="0" borderId="0" xfId="0" applyFont="1" applyAlignment="1">
      <alignment horizontal="left" wrapText="1"/>
    </xf>
    <xf numFmtId="176" fontId="33" fillId="3" borderId="0" xfId="0" applyNumberFormat="1" applyFont="1" applyFill="1" applyAlignment="1">
      <alignment horizontal="left" vertical="center"/>
    </xf>
    <xf numFmtId="176" fontId="33" fillId="3" borderId="86" xfId="0" applyNumberFormat="1" applyFont="1" applyFill="1" applyBorder="1" applyAlignment="1">
      <alignment horizontal="left" vertical="center"/>
    </xf>
    <xf numFmtId="0" fontId="24" fillId="0" borderId="17" xfId="0" applyFont="1" applyBorder="1" applyAlignment="1">
      <alignment horizontal="center"/>
    </xf>
    <xf numFmtId="0" fontId="24" fillId="0" borderId="46" xfId="0" applyFont="1" applyBorder="1" applyAlignment="1">
      <alignment horizontal="center"/>
    </xf>
    <xf numFmtId="49" fontId="5" fillId="0" borderId="11" xfId="0" applyNumberFormat="1" applyFont="1" applyBorder="1" applyAlignment="1">
      <alignment horizontal="left" vertical="top"/>
    </xf>
    <xf numFmtId="0" fontId="5" fillId="0" borderId="12" xfId="0" applyFont="1" applyBorder="1" applyAlignment="1">
      <alignment horizontal="left" vertical="top"/>
    </xf>
    <xf numFmtId="0" fontId="5" fillId="0" borderId="39" xfId="0" applyFont="1" applyBorder="1" applyAlignment="1">
      <alignment horizontal="left" vertical="top"/>
    </xf>
    <xf numFmtId="0" fontId="5" fillId="0" borderId="42" xfId="0" applyFont="1" applyBorder="1" applyAlignment="1">
      <alignment horizontal="left" vertical="top"/>
    </xf>
    <xf numFmtId="0" fontId="5" fillId="0" borderId="0" xfId="0" applyFont="1" applyAlignment="1">
      <alignment horizontal="left" vertical="top"/>
    </xf>
    <xf numFmtId="0" fontId="5" fillId="0" borderId="78" xfId="0" applyFont="1" applyBorder="1" applyAlignment="1">
      <alignment horizontal="left" vertical="top"/>
    </xf>
    <xf numFmtId="0" fontId="5" fillId="0" borderId="15" xfId="0" applyFont="1" applyBorder="1" applyAlignment="1">
      <alignment horizontal="left" vertical="top"/>
    </xf>
    <xf numFmtId="0" fontId="5" fillId="0" borderId="16" xfId="0" applyFont="1" applyBorder="1" applyAlignment="1">
      <alignment horizontal="left" vertical="top"/>
    </xf>
    <xf numFmtId="0" fontId="5" fillId="0" borderId="40" xfId="0" applyFont="1" applyBorder="1" applyAlignment="1">
      <alignment horizontal="left" vertical="top"/>
    </xf>
    <xf numFmtId="0" fontId="24" fillId="0" borderId="15" xfId="0" applyFont="1" applyBorder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44" xfId="0" applyFont="1" applyBorder="1" applyAlignment="1">
      <alignment horizontal="left"/>
    </xf>
    <xf numFmtId="0" fontId="24" fillId="0" borderId="45" xfId="0" applyFont="1" applyBorder="1" applyAlignment="1">
      <alignment horizontal="left"/>
    </xf>
    <xf numFmtId="0" fontId="24" fillId="0" borderId="43" xfId="0" applyFont="1" applyBorder="1" applyAlignment="1">
      <alignment horizontal="left"/>
    </xf>
    <xf numFmtId="0" fontId="63" fillId="0" borderId="0" xfId="0" applyFont="1" applyAlignment="1">
      <alignment horizontal="left" vertical="top" wrapText="1"/>
    </xf>
    <xf numFmtId="0" fontId="24" fillId="5" borderId="24" xfId="0" applyFont="1" applyFill="1" applyBorder="1" applyAlignment="1">
      <alignment horizontal="center" vertical="center"/>
    </xf>
    <xf numFmtId="0" fontId="24" fillId="5" borderId="2" xfId="0" applyFont="1" applyFill="1" applyBorder="1" applyAlignment="1">
      <alignment horizontal="center" vertical="center"/>
    </xf>
    <xf numFmtId="0" fontId="24" fillId="5" borderId="1" xfId="0" applyFont="1" applyFill="1" applyBorder="1" applyAlignment="1">
      <alignment horizontal="center" vertical="center"/>
    </xf>
    <xf numFmtId="178" fontId="24" fillId="0" borderId="24" xfId="2" applyNumberFormat="1" applyFont="1" applyFill="1" applyBorder="1" applyAlignment="1" applyProtection="1">
      <alignment horizontal="right" vertical="center" shrinkToFit="1"/>
    </xf>
    <xf numFmtId="178" fontId="24" fillId="0" borderId="2" xfId="2" applyNumberFormat="1" applyFont="1" applyFill="1" applyBorder="1" applyAlignment="1" applyProtection="1">
      <alignment horizontal="right" vertical="center" shrinkToFit="1"/>
    </xf>
    <xf numFmtId="178" fontId="24" fillId="0" borderId="1" xfId="2" applyNumberFormat="1" applyFont="1" applyFill="1" applyBorder="1" applyAlignment="1" applyProtection="1">
      <alignment horizontal="right" vertical="center" shrinkToFit="1"/>
    </xf>
    <xf numFmtId="0" fontId="24" fillId="0" borderId="4" xfId="0" applyFont="1" applyBorder="1" applyAlignment="1">
      <alignment horizontal="center"/>
    </xf>
    <xf numFmtId="0" fontId="24" fillId="0" borderId="25" xfId="0" applyFont="1" applyBorder="1" applyAlignment="1">
      <alignment horizontal="center"/>
    </xf>
    <xf numFmtId="0" fontId="24" fillId="5" borderId="20" xfId="0" applyFont="1" applyFill="1" applyBorder="1" applyAlignment="1">
      <alignment horizontal="center" vertical="center"/>
    </xf>
    <xf numFmtId="0" fontId="24" fillId="5" borderId="5" xfId="0" applyFont="1" applyFill="1" applyBorder="1" applyAlignment="1">
      <alignment horizontal="center" vertical="center"/>
    </xf>
    <xf numFmtId="0" fontId="24" fillId="0" borderId="10" xfId="0" applyFont="1" applyBorder="1" applyAlignment="1">
      <alignment horizontal="center"/>
    </xf>
    <xf numFmtId="0" fontId="24" fillId="0" borderId="33" xfId="0" applyFont="1" applyBorder="1" applyAlignment="1">
      <alignment horizontal="center"/>
    </xf>
    <xf numFmtId="0" fontId="18" fillId="0" borderId="0" xfId="0" applyFont="1" applyAlignment="1">
      <alignment horizontal="center" vertical="center" wrapText="1"/>
    </xf>
    <xf numFmtId="0" fontId="24" fillId="0" borderId="26" xfId="0" applyFont="1" applyBorder="1" applyAlignment="1">
      <alignment horizontal="center" vertical="center"/>
    </xf>
    <xf numFmtId="0" fontId="24" fillId="0" borderId="27" xfId="0" applyFont="1" applyBorder="1" applyAlignment="1">
      <alignment horizontal="center" vertical="center"/>
    </xf>
    <xf numFmtId="0" fontId="25" fillId="0" borderId="23" xfId="0" applyFont="1" applyBorder="1" applyAlignment="1">
      <alignment horizontal="center" vertical="center"/>
    </xf>
    <xf numFmtId="0" fontId="25" fillId="0" borderId="13" xfId="0" applyFont="1" applyBorder="1" applyAlignment="1">
      <alignment horizontal="center" vertical="center"/>
    </xf>
    <xf numFmtId="0" fontId="25" fillId="0" borderId="14" xfId="0" applyFont="1" applyBorder="1" applyAlignment="1">
      <alignment horizontal="center" vertical="center"/>
    </xf>
    <xf numFmtId="0" fontId="25" fillId="0" borderId="28" xfId="0" applyFont="1" applyBorder="1" applyAlignment="1">
      <alignment horizontal="center" vertical="center"/>
    </xf>
    <xf numFmtId="0" fontId="25" fillId="0" borderId="18" xfId="0" applyFont="1" applyBorder="1" applyAlignment="1">
      <alignment horizontal="center" vertical="center"/>
    </xf>
    <xf numFmtId="0" fontId="25" fillId="0" borderId="19" xfId="0" applyFont="1" applyBorder="1" applyAlignment="1">
      <alignment horizontal="center" vertical="center"/>
    </xf>
    <xf numFmtId="0" fontId="24" fillId="0" borderId="34" xfId="0" applyFont="1" applyBorder="1" applyAlignment="1">
      <alignment horizontal="center" vertical="center"/>
    </xf>
    <xf numFmtId="0" fontId="24" fillId="0" borderId="30" xfId="0" applyFont="1" applyBorder="1" applyAlignment="1">
      <alignment horizontal="center" vertical="center"/>
    </xf>
    <xf numFmtId="3" fontId="3" fillId="0" borderId="0" xfId="0" applyNumberFormat="1" applyFont="1" applyAlignment="1">
      <alignment horizontal="center" vertical="center" wrapText="1"/>
    </xf>
    <xf numFmtId="0" fontId="15" fillId="5" borderId="20" xfId="0" applyFont="1" applyFill="1" applyBorder="1" applyAlignment="1">
      <alignment horizontal="center" vertical="center" shrinkToFit="1"/>
    </xf>
    <xf numFmtId="0" fontId="15" fillId="5" borderId="5" xfId="0" applyFont="1" applyFill="1" applyBorder="1" applyAlignment="1">
      <alignment horizontal="center" vertical="center" shrinkToFit="1"/>
    </xf>
    <xf numFmtId="0" fontId="24" fillId="0" borderId="2" xfId="0" applyFont="1" applyBorder="1" applyAlignment="1">
      <alignment horizontal="center"/>
    </xf>
    <xf numFmtId="178" fontId="5" fillId="0" borderId="0" xfId="2" applyNumberFormat="1" applyFont="1" applyFill="1" applyBorder="1" applyAlignment="1" applyProtection="1">
      <alignment horizontal="right" vertical="center" shrinkToFit="1"/>
    </xf>
    <xf numFmtId="0" fontId="24" fillId="0" borderId="28" xfId="0" applyFont="1" applyBorder="1" applyAlignment="1">
      <alignment horizontal="left"/>
    </xf>
    <xf numFmtId="0" fontId="24" fillId="0" borderId="18" xfId="0" applyFont="1" applyBorder="1" applyAlignment="1">
      <alignment horizontal="left"/>
    </xf>
    <xf numFmtId="0" fontId="24" fillId="0" borderId="29" xfId="0" applyFont="1" applyBorder="1" applyAlignment="1">
      <alignment horizontal="left"/>
    </xf>
    <xf numFmtId="0" fontId="24" fillId="0" borderId="31" xfId="0" applyFont="1" applyBorder="1" applyAlignment="1">
      <alignment horizontal="center"/>
    </xf>
    <xf numFmtId="0" fontId="24" fillId="0" borderId="19" xfId="0" applyFont="1" applyBorder="1" applyAlignment="1">
      <alignment horizontal="center"/>
    </xf>
    <xf numFmtId="0" fontId="24" fillId="5" borderId="21" xfId="0" applyFont="1" applyFill="1" applyBorder="1" applyAlignment="1">
      <alignment horizontal="center" vertical="center"/>
    </xf>
    <xf numFmtId="0" fontId="24" fillId="5" borderId="3" xfId="0" applyFont="1" applyFill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24" fillId="0" borderId="26" xfId="0" applyFont="1" applyBorder="1" applyAlignment="1">
      <alignment horizontal="center"/>
    </xf>
    <xf numFmtId="0" fontId="24" fillId="0" borderId="27" xfId="0" applyFont="1" applyBorder="1" applyAlignment="1">
      <alignment horizontal="center"/>
    </xf>
    <xf numFmtId="0" fontId="25" fillId="0" borderId="24" xfId="0" applyFont="1" applyBorder="1" applyAlignment="1">
      <alignment horizontal="center" vertical="center"/>
    </xf>
    <xf numFmtId="0" fontId="25" fillId="0" borderId="2" xfId="0" applyFont="1" applyBorder="1" applyAlignment="1">
      <alignment horizontal="center" vertical="center"/>
    </xf>
    <xf numFmtId="0" fontId="25" fillId="0" borderId="25" xfId="0" applyFont="1" applyBorder="1" applyAlignment="1">
      <alignment horizontal="center" vertical="center"/>
    </xf>
    <xf numFmtId="0" fontId="24" fillId="0" borderId="21" xfId="0" applyFont="1" applyBorder="1" applyAlignment="1">
      <alignment horizontal="center" vertical="center"/>
    </xf>
    <xf numFmtId="0" fontId="24" fillId="0" borderId="3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39" xfId="0" applyFont="1" applyBorder="1" applyAlignment="1">
      <alignment horizontal="center" vertical="center"/>
    </xf>
    <xf numFmtId="0" fontId="7" fillId="0" borderId="35" xfId="0" applyFont="1" applyBorder="1" applyAlignment="1">
      <alignment horizontal="center" vertical="center"/>
    </xf>
    <xf numFmtId="0" fontId="7" fillId="0" borderId="36" xfId="0" applyFont="1" applyBorder="1" applyAlignment="1">
      <alignment horizontal="center" vertical="center"/>
    </xf>
    <xf numFmtId="0" fontId="7" fillId="0" borderId="37" xfId="0" applyFont="1" applyBorder="1" applyAlignment="1">
      <alignment horizontal="center" vertical="center"/>
    </xf>
    <xf numFmtId="0" fontId="21" fillId="3" borderId="35" xfId="0" applyFont="1" applyFill="1" applyBorder="1" applyAlignment="1">
      <alignment horizontal="center" vertical="center"/>
    </xf>
    <xf numFmtId="0" fontId="21" fillId="3" borderId="36" xfId="0" applyFont="1" applyFill="1" applyBorder="1" applyAlignment="1">
      <alignment horizontal="center" vertical="center"/>
    </xf>
    <xf numFmtId="0" fontId="21" fillId="3" borderId="37" xfId="0" applyFont="1" applyFill="1" applyBorder="1" applyAlignment="1">
      <alignment horizontal="center" vertical="center"/>
    </xf>
    <xf numFmtId="49" fontId="10" fillId="0" borderId="0" xfId="0" applyNumberFormat="1" applyFont="1" applyAlignment="1">
      <alignment horizontal="center" vertical="center"/>
    </xf>
    <xf numFmtId="0" fontId="15" fillId="3" borderId="0" xfId="0" applyFont="1" applyFill="1" applyAlignment="1">
      <alignment horizontal="center" vertical="center"/>
    </xf>
    <xf numFmtId="0" fontId="14" fillId="0" borderId="0" xfId="0" applyFont="1" applyAlignment="1">
      <alignment vertical="center"/>
    </xf>
    <xf numFmtId="0" fontId="16" fillId="3" borderId="0" xfId="0" applyFont="1" applyFill="1" applyAlignment="1">
      <alignment horizontal="center" vertical="center"/>
    </xf>
    <xf numFmtId="0" fontId="3" fillId="0" borderId="0" xfId="0" applyFont="1" applyAlignment="1">
      <alignment horizontal="right" vertical="center"/>
    </xf>
    <xf numFmtId="58" fontId="16" fillId="3" borderId="0" xfId="0" applyNumberFormat="1" applyFont="1" applyFill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36" fillId="0" borderId="0" xfId="0" applyFont="1" applyAlignment="1">
      <alignment horizontal="center" vertical="center"/>
    </xf>
    <xf numFmtId="0" fontId="19" fillId="4" borderId="0" xfId="0" applyFont="1" applyFill="1" applyAlignment="1">
      <alignment horizontal="left" vertical="center" shrinkToFit="1"/>
    </xf>
    <xf numFmtId="0" fontId="19" fillId="4" borderId="0" xfId="0" applyFont="1" applyFill="1" applyAlignment="1">
      <alignment horizontal="left" vertical="center"/>
    </xf>
    <xf numFmtId="0" fontId="36" fillId="0" borderId="100" xfId="0" applyFont="1" applyBorder="1" applyAlignment="1">
      <alignment horizontal="left"/>
    </xf>
    <xf numFmtId="0" fontId="36" fillId="0" borderId="101" xfId="0" applyFont="1" applyBorder="1" applyAlignment="1">
      <alignment horizontal="left"/>
    </xf>
    <xf numFmtId="0" fontId="8" fillId="0" borderId="11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31" fillId="3" borderId="23" xfId="0" applyFont="1" applyFill="1" applyBorder="1" applyAlignment="1">
      <alignment horizontal="center" vertical="center"/>
    </xf>
    <xf numFmtId="0" fontId="31" fillId="3" borderId="13" xfId="0" applyFont="1" applyFill="1" applyBorder="1" applyAlignment="1">
      <alignment horizontal="center" vertical="center"/>
    </xf>
    <xf numFmtId="0" fontId="31" fillId="3" borderId="14" xfId="0" applyFont="1" applyFill="1" applyBorder="1" applyAlignment="1">
      <alignment horizontal="center" vertical="center"/>
    </xf>
    <xf numFmtId="0" fontId="31" fillId="3" borderId="28" xfId="0" applyFont="1" applyFill="1" applyBorder="1" applyAlignment="1">
      <alignment horizontal="center" vertical="center"/>
    </xf>
    <xf numFmtId="0" fontId="31" fillId="3" borderId="18" xfId="0" applyFont="1" applyFill="1" applyBorder="1" applyAlignment="1">
      <alignment horizontal="center" vertical="center"/>
    </xf>
    <xf numFmtId="0" fontId="31" fillId="3" borderId="19" xfId="0" applyFont="1" applyFill="1" applyBorder="1" applyAlignment="1">
      <alignment horizontal="center" vertical="center"/>
    </xf>
    <xf numFmtId="0" fontId="20" fillId="0" borderId="11" xfId="0" applyFont="1" applyBorder="1" applyAlignment="1">
      <alignment horizontal="center" vertical="center"/>
    </xf>
    <xf numFmtId="0" fontId="20" fillId="0" borderId="12" xfId="0" applyFont="1" applyBorder="1" applyAlignment="1">
      <alignment horizontal="center" vertical="center"/>
    </xf>
    <xf numFmtId="0" fontId="20" fillId="0" borderId="15" xfId="0" applyFont="1" applyBorder="1" applyAlignment="1">
      <alignment horizontal="center" vertical="center"/>
    </xf>
    <xf numFmtId="0" fontId="20" fillId="0" borderId="16" xfId="0" applyFont="1" applyBorder="1" applyAlignment="1">
      <alignment horizontal="center" vertical="center"/>
    </xf>
    <xf numFmtId="0" fontId="22" fillId="3" borderId="23" xfId="0" applyFont="1" applyFill="1" applyBorder="1" applyAlignment="1">
      <alignment horizontal="center" vertical="center"/>
    </xf>
    <xf numFmtId="0" fontId="22" fillId="3" borderId="13" xfId="0" applyFont="1" applyFill="1" applyBorder="1" applyAlignment="1">
      <alignment horizontal="center" vertical="center"/>
    </xf>
    <xf numFmtId="0" fontId="22" fillId="3" borderId="14" xfId="0" applyFont="1" applyFill="1" applyBorder="1" applyAlignment="1">
      <alignment horizontal="center" vertical="center"/>
    </xf>
    <xf numFmtId="0" fontId="22" fillId="3" borderId="28" xfId="0" applyFont="1" applyFill="1" applyBorder="1" applyAlignment="1">
      <alignment horizontal="center" vertical="center"/>
    </xf>
    <xf numFmtId="0" fontId="22" fillId="3" borderId="18" xfId="0" applyFont="1" applyFill="1" applyBorder="1" applyAlignment="1">
      <alignment horizontal="center" vertical="center"/>
    </xf>
    <xf numFmtId="0" fontId="22" fillId="3" borderId="19" xfId="0" applyFont="1" applyFill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 shrinkToFit="1"/>
    </xf>
    <xf numFmtId="0" fontId="5" fillId="0" borderId="5" xfId="0" applyFont="1" applyBorder="1" applyAlignment="1">
      <alignment horizontal="center" vertical="center" shrinkToFit="1"/>
    </xf>
    <xf numFmtId="0" fontId="22" fillId="4" borderId="0" xfId="0" applyFont="1" applyFill="1" applyAlignment="1">
      <alignment horizontal="left" vertical="center"/>
    </xf>
    <xf numFmtId="0" fontId="36" fillId="0" borderId="0" xfId="0" applyFont="1" applyAlignment="1">
      <alignment horizontal="right" vertical="center"/>
    </xf>
    <xf numFmtId="0" fontId="15" fillId="4" borderId="0" xfId="0" applyFont="1" applyFill="1" applyAlignment="1">
      <alignment horizontal="left" vertical="center"/>
    </xf>
    <xf numFmtId="38" fontId="24" fillId="0" borderId="30" xfId="1" applyFont="1" applyFill="1" applyBorder="1" applyAlignment="1" applyProtection="1">
      <alignment horizontal="right" vertical="center" shrinkToFit="1"/>
    </xf>
  </cellXfs>
  <cellStyles count="5">
    <cellStyle name="桁区切り" xfId="1" builtinId="6"/>
    <cellStyle name="桁区切り 2" xfId="2" xr:uid="{00000000-0005-0000-0000-000001000000}"/>
    <cellStyle name="桁区切り 2 2" xfId="3" xr:uid="{00000000-0005-0000-0000-000002000000}"/>
    <cellStyle name="桁区切り 3" xfId="4" xr:uid="{00000000-0005-0000-0000-000003000000}"/>
    <cellStyle name="標準" xfId="0" builtinId="0"/>
  </cellStyles>
  <dxfs count="0"/>
  <tableStyles count="0" defaultTableStyle="TableStyleMedium2" defaultPivotStyle="PivotStyleLight16"/>
  <colors>
    <mruColors>
      <color rgb="FFFF0000"/>
      <color rgb="FF0000FF"/>
      <color rgb="FFFFFFCC"/>
      <color rgb="FF00FFFF"/>
      <color rgb="FFF141D8"/>
      <color rgb="FFF579E3"/>
      <color rgb="FFFCD4F6"/>
      <color rgb="FFFED6F5"/>
      <color rgb="FFFBC1F3"/>
      <color rgb="FFF89EE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273843</xdr:colOff>
      <xdr:row>41</xdr:row>
      <xdr:rowOff>250032</xdr:rowOff>
    </xdr:from>
    <xdr:to>
      <xdr:col>24</xdr:col>
      <xdr:colOff>476250</xdr:colOff>
      <xdr:row>55</xdr:row>
      <xdr:rowOff>285751</xdr:rowOff>
    </xdr:to>
    <xdr:sp macro="" textlink="">
      <xdr:nvSpPr>
        <xdr:cNvPr id="2" name="角丸四角形吹き出し 50">
          <a:extLst>
            <a:ext uri="{FF2B5EF4-FFF2-40B4-BE49-F238E27FC236}">
              <a16:creationId xmlns:a16="http://schemas.microsoft.com/office/drawing/2014/main" id="{8EA59614-7E9A-4742-B91C-41DE8DCBCE1E}"/>
            </a:ext>
          </a:extLst>
        </xdr:cNvPr>
        <xdr:cNvSpPr/>
      </xdr:nvSpPr>
      <xdr:spPr>
        <a:xfrm>
          <a:off x="8072437" y="10739438"/>
          <a:ext cx="5310188" cy="3571876"/>
        </a:xfrm>
        <a:prstGeom prst="wedgeRoundRectCallout">
          <a:avLst>
            <a:gd name="adj1" fmla="val -53374"/>
            <a:gd name="adj2" fmla="val -24700"/>
            <a:gd name="adj3" fmla="val 16667"/>
          </a:avLst>
        </a:prstGeom>
        <a:solidFill>
          <a:srgbClr val="E5FFE5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200" b="0">
              <a:solidFill>
                <a:sysClr val="windowText" lastClr="000000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　</a:t>
          </a:r>
          <a:r>
            <a:rPr kumimoji="1" lang="ja-JP" altLang="en-US" sz="1200" b="0">
              <a:solidFill>
                <a:schemeClr val="tx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当該月の</a:t>
          </a:r>
          <a:r>
            <a:rPr kumimoji="1" lang="ja-JP" altLang="en-US" sz="1100" b="0">
              <a:solidFill>
                <a:schemeClr val="tx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賃金台帳及び給与支給明細書に記載されている金額を、項目ごとに全て入力してください。　</a:t>
          </a:r>
          <a:endParaRPr kumimoji="1" lang="en-US" altLang="ja-JP" sz="1100" b="0">
            <a:solidFill>
              <a:schemeClr val="tx1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en-US" altLang="ja-JP" sz="1100" b="0">
            <a:solidFill>
              <a:schemeClr val="tx1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>
              <a:solidFill>
                <a:schemeClr val="tx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　（例）</a:t>
          </a:r>
          <a:r>
            <a:rPr kumimoji="1" lang="en-US" altLang="ja-JP" sz="1100" b="0">
              <a:solidFill>
                <a:schemeClr val="tx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3</a:t>
          </a:r>
          <a:r>
            <a:rPr kumimoji="1" lang="ja-JP" altLang="en-US" sz="1100" b="0">
              <a:solidFill>
                <a:schemeClr val="tx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月分を証明する場合</a:t>
          </a:r>
          <a:endParaRPr kumimoji="1" lang="en-US" altLang="ja-JP" sz="1100" b="0">
            <a:solidFill>
              <a:schemeClr val="tx1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>
              <a:solidFill>
                <a:schemeClr val="tx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　　　→</a:t>
          </a:r>
          <a:r>
            <a:rPr kumimoji="1" lang="en-US" altLang="ja-JP" sz="1100" b="0">
              <a:solidFill>
                <a:schemeClr val="tx1"/>
              </a:solidFill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4</a:t>
          </a:r>
          <a:r>
            <a:rPr kumimoji="1" lang="ja-JP" altLang="ja-JP" sz="1100" b="0">
              <a:solidFill>
                <a:schemeClr val="tx1"/>
              </a:solidFill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月に支払われる</a:t>
          </a:r>
          <a:r>
            <a:rPr kumimoji="1" lang="en-US" altLang="ja-JP" sz="1100" b="0">
              <a:solidFill>
                <a:schemeClr val="tx1"/>
              </a:solidFill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3</a:t>
          </a:r>
          <a:r>
            <a:rPr kumimoji="1" lang="ja-JP" altLang="ja-JP" sz="1100" b="0">
              <a:solidFill>
                <a:schemeClr val="tx1"/>
              </a:solidFill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月分の報酬</a:t>
          </a:r>
          <a:r>
            <a:rPr kumimoji="1" lang="ja-JP" altLang="en-US" sz="1100" b="0">
              <a:solidFill>
                <a:schemeClr val="tx1"/>
              </a:solidFill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を入力してください</a:t>
          </a:r>
          <a:r>
            <a:rPr kumimoji="1" lang="ja-JP" altLang="en-US" sz="1100" b="0">
              <a:solidFill>
                <a:schemeClr val="tx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。</a:t>
          </a:r>
          <a:endParaRPr kumimoji="1" lang="en-US" altLang="ja-JP" sz="1100" b="0">
            <a:solidFill>
              <a:schemeClr val="tx1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en-US" altLang="ja-JP" sz="1100" b="0">
            <a:solidFill>
              <a:sysClr val="windowText" lastClr="000000"/>
            </a:solidFill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en-US" altLang="ja-JP" sz="1100" b="0">
            <a:solidFill>
              <a:sysClr val="windowText" lastClr="000000"/>
            </a:solidFill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en-US" altLang="ja-JP" sz="1100" b="0">
            <a:solidFill>
              <a:sysClr val="windowText" lastClr="000000"/>
            </a:solidFill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en-US" altLang="ja-JP" sz="1100" b="0">
            <a:solidFill>
              <a:sysClr val="windowText" lastClr="000000"/>
            </a:solidFill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en-US" altLang="ja-JP" sz="1100" b="0">
            <a:solidFill>
              <a:sysClr val="windowText" lastClr="000000"/>
            </a:solidFill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　</a:t>
          </a:r>
          <a:r>
            <a:rPr kumimoji="1" lang="ja-JP" altLang="en-US" sz="1200" b="0">
              <a:solidFill>
                <a:schemeClr val="tx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ⓐの空欄</a:t>
          </a:r>
          <a:r>
            <a:rPr kumimoji="1" lang="ja-JP" altLang="en-US" sz="1100" b="0">
              <a:solidFill>
                <a:schemeClr val="tx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・・・その他の手当がある場合、手当名（項目）及び金額を入力してください。</a:t>
          </a:r>
          <a:endParaRPr kumimoji="1" lang="en-US" altLang="ja-JP" sz="1100" b="0">
            <a:solidFill>
              <a:schemeClr val="tx1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en-US" altLang="ja-JP" sz="1100" b="0">
            <a:solidFill>
              <a:schemeClr val="tx1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>
              <a:solidFill>
                <a:schemeClr val="tx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　</a:t>
          </a:r>
          <a:r>
            <a:rPr kumimoji="1" lang="en-US" altLang="ja-JP" sz="1100" b="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※</a:t>
          </a:r>
          <a:r>
            <a:rPr kumimoji="1" lang="ja-JP" altLang="en-US" sz="1100" b="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請求期間に報酬が支払われた場合（有給休暇等）は、共済組合にて出産手当金給付額との調整を行います。</a:t>
          </a:r>
        </a:p>
      </xdr:txBody>
    </xdr:sp>
    <xdr:clientData/>
  </xdr:twoCellAnchor>
  <xdr:twoCellAnchor>
    <xdr:from>
      <xdr:col>1</xdr:col>
      <xdr:colOff>179294</xdr:colOff>
      <xdr:row>1</xdr:row>
      <xdr:rowOff>7338</xdr:rowOff>
    </xdr:from>
    <xdr:to>
      <xdr:col>7</xdr:col>
      <xdr:colOff>605118</xdr:colOff>
      <xdr:row>3</xdr:row>
      <xdr:rowOff>99253</xdr:rowOff>
    </xdr:to>
    <xdr:sp macro="" textlink="">
      <xdr:nvSpPr>
        <xdr:cNvPr id="3" name="角丸四角形吹き出し 51">
          <a:extLst>
            <a:ext uri="{FF2B5EF4-FFF2-40B4-BE49-F238E27FC236}">
              <a16:creationId xmlns:a16="http://schemas.microsoft.com/office/drawing/2014/main" id="{4BD94002-A2AE-4F8B-8502-D1285F729247}"/>
            </a:ext>
          </a:extLst>
        </xdr:cNvPr>
        <xdr:cNvSpPr/>
      </xdr:nvSpPr>
      <xdr:spPr>
        <a:xfrm>
          <a:off x="369794" y="331188"/>
          <a:ext cx="3445249" cy="330040"/>
        </a:xfrm>
        <a:prstGeom prst="wedgeRoundRectCallout">
          <a:avLst>
            <a:gd name="adj1" fmla="val -25790"/>
            <a:gd name="adj2" fmla="val -44513"/>
            <a:gd name="adj3" fmla="val 16667"/>
          </a:avLst>
        </a:prstGeom>
        <a:solidFill>
          <a:srgbClr val="CCFFCC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400" b="1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時給制</a:t>
          </a:r>
          <a:r>
            <a:rPr kumimoji="1" lang="ja-JP" altLang="en-US" sz="1400" b="1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の契約社員用</a:t>
          </a:r>
        </a:p>
      </xdr:txBody>
    </xdr:sp>
    <xdr:clientData/>
  </xdr:twoCellAnchor>
  <xdr:twoCellAnchor>
    <xdr:from>
      <xdr:col>15</xdr:col>
      <xdr:colOff>464343</xdr:colOff>
      <xdr:row>59</xdr:row>
      <xdr:rowOff>94129</xdr:rowOff>
    </xdr:from>
    <xdr:to>
      <xdr:col>24</xdr:col>
      <xdr:colOff>428625</xdr:colOff>
      <xdr:row>61</xdr:row>
      <xdr:rowOff>190501</xdr:rowOff>
    </xdr:to>
    <xdr:sp macro="" textlink="">
      <xdr:nvSpPr>
        <xdr:cNvPr id="4" name="角丸四角形吹き出し 28">
          <a:extLst>
            <a:ext uri="{FF2B5EF4-FFF2-40B4-BE49-F238E27FC236}">
              <a16:creationId xmlns:a16="http://schemas.microsoft.com/office/drawing/2014/main" id="{A3465B87-7AF6-438F-A4D5-6EACA6AAE269}"/>
            </a:ext>
          </a:extLst>
        </xdr:cNvPr>
        <xdr:cNvSpPr/>
      </xdr:nvSpPr>
      <xdr:spPr>
        <a:xfrm>
          <a:off x="8932068" y="15496054"/>
          <a:ext cx="4421982" cy="725022"/>
        </a:xfrm>
        <a:prstGeom prst="wedgeRoundRectCallout">
          <a:avLst>
            <a:gd name="adj1" fmla="val -59191"/>
            <a:gd name="adj2" fmla="val -30611"/>
            <a:gd name="adj3" fmla="val 16667"/>
          </a:avLst>
        </a:prstGeom>
        <a:solidFill>
          <a:srgbClr val="E5FFE5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b="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「作成日」は証明期間の給与支給額が確定した</a:t>
          </a:r>
          <a:r>
            <a:rPr kumimoji="1" lang="ja-JP" altLang="en-US" sz="1100" b="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翌月以降の日付</a:t>
          </a:r>
          <a:r>
            <a:rPr kumimoji="1" lang="ja-JP" altLang="en-US" sz="1100" b="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をご入力ください。</a:t>
          </a:r>
          <a:endParaRPr kumimoji="1" lang="en-US" altLang="ja-JP" sz="1100" b="1">
            <a:solidFill>
              <a:sysClr val="windowText" lastClr="00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twoCellAnchor>
  <xdr:twoCellAnchor>
    <xdr:from>
      <xdr:col>2</xdr:col>
      <xdr:colOff>2240</xdr:colOff>
      <xdr:row>60</xdr:row>
      <xdr:rowOff>184896</xdr:rowOff>
    </xdr:from>
    <xdr:to>
      <xdr:col>10</xdr:col>
      <xdr:colOff>257174</xdr:colOff>
      <xdr:row>63</xdr:row>
      <xdr:rowOff>114300</xdr:rowOff>
    </xdr:to>
    <xdr:sp macro="" textlink="">
      <xdr:nvSpPr>
        <xdr:cNvPr id="5" name="角丸四角形吹き出し 10">
          <a:extLst>
            <a:ext uri="{FF2B5EF4-FFF2-40B4-BE49-F238E27FC236}">
              <a16:creationId xmlns:a16="http://schemas.microsoft.com/office/drawing/2014/main" id="{0335BF04-560B-400A-9BE7-FA45DBE7C3E7}"/>
            </a:ext>
          </a:extLst>
        </xdr:cNvPr>
        <xdr:cNvSpPr/>
      </xdr:nvSpPr>
      <xdr:spPr>
        <a:xfrm>
          <a:off x="411815" y="15901146"/>
          <a:ext cx="5026959" cy="872379"/>
        </a:xfrm>
        <a:prstGeom prst="wedgeRoundRectCallout">
          <a:avLst>
            <a:gd name="adj1" fmla="val -41143"/>
            <a:gd name="adj2" fmla="val -107788"/>
            <a:gd name="adj3" fmla="val 16667"/>
          </a:avLst>
        </a:prstGeom>
        <a:solidFill>
          <a:srgbClr val="E5FFE5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b="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・「証明者」は所属局所の長としてください。</a:t>
          </a:r>
          <a:endParaRPr kumimoji="1" lang="en-US" altLang="ja-JP" sz="1100" b="0">
            <a:solidFill>
              <a:sysClr val="windowText" lastClr="00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100" b="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・「報酬支給額証明書」に役職印もしくは所属長の印を押印願います。</a:t>
          </a:r>
          <a:endParaRPr kumimoji="1" lang="en-US" altLang="ja-JP" sz="1100" b="0">
            <a:solidFill>
              <a:sysClr val="windowText" lastClr="00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100" b="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・「証明者」と「作成者」は異なっても結構です。</a:t>
          </a:r>
          <a:endParaRPr kumimoji="1" lang="en-US" altLang="ja-JP" sz="1100" b="0">
            <a:solidFill>
              <a:sysClr val="windowText" lastClr="00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twoCellAnchor>
  <xdr:twoCellAnchor>
    <xdr:from>
      <xdr:col>3</xdr:col>
      <xdr:colOff>135809</xdr:colOff>
      <xdr:row>4</xdr:row>
      <xdr:rowOff>37620</xdr:rowOff>
    </xdr:from>
    <xdr:to>
      <xdr:col>20</xdr:col>
      <xdr:colOff>447676</xdr:colOff>
      <xdr:row>17</xdr:row>
      <xdr:rowOff>67236</xdr:rowOff>
    </xdr:to>
    <xdr:grpSp>
      <xdr:nvGrpSpPr>
        <xdr:cNvPr id="6" name="グループ化 5">
          <a:extLst>
            <a:ext uri="{FF2B5EF4-FFF2-40B4-BE49-F238E27FC236}">
              <a16:creationId xmlns:a16="http://schemas.microsoft.com/office/drawing/2014/main" id="{6EEC5754-A589-4EFC-99D9-6F58B681BA4C}"/>
            </a:ext>
          </a:extLst>
        </xdr:cNvPr>
        <xdr:cNvGrpSpPr/>
      </xdr:nvGrpSpPr>
      <xdr:grpSpPr>
        <a:xfrm>
          <a:off x="1124028" y="1323495"/>
          <a:ext cx="10658398" cy="2196554"/>
          <a:chOff x="13886261" y="1102948"/>
          <a:chExt cx="5184297" cy="2251791"/>
        </a:xfrm>
      </xdr:grpSpPr>
      <xdr:sp macro="" textlink="">
        <xdr:nvSpPr>
          <xdr:cNvPr id="7" name="テキスト ボックス 6">
            <a:extLst>
              <a:ext uri="{FF2B5EF4-FFF2-40B4-BE49-F238E27FC236}">
                <a16:creationId xmlns:a16="http://schemas.microsoft.com/office/drawing/2014/main" id="{D1C8B057-C502-EE97-B362-F8A8B3E8CDD4}"/>
              </a:ext>
            </a:extLst>
          </xdr:cNvPr>
          <xdr:cNvSpPr txBox="1"/>
        </xdr:nvSpPr>
        <xdr:spPr>
          <a:xfrm>
            <a:off x="13886261" y="1102948"/>
            <a:ext cx="5184297" cy="2251791"/>
          </a:xfrm>
          <a:prstGeom prst="rect">
            <a:avLst/>
          </a:prstGeom>
          <a:solidFill>
            <a:srgbClr val="E5FFE5"/>
          </a:solidFill>
          <a:ln w="19050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l"/>
            <a:r>
              <a:rPr kumimoji="1" lang="en-US" altLang="ja-JP" sz="1200" b="1">
                <a:solidFill>
                  <a:srgbClr val="FF0000"/>
                </a:solidFill>
                <a:effectLst/>
                <a:latin typeface="BIZ UDPゴシック" panose="020B0400000000000000" pitchFamily="50" charset="-128"/>
                <a:ea typeface="BIZ UDPゴシック" panose="020B0400000000000000" pitchFamily="50" charset="-128"/>
                <a:cs typeface="+mn-cs"/>
              </a:rPr>
              <a:t>【</a:t>
            </a:r>
            <a:r>
              <a:rPr kumimoji="1" lang="ja-JP" altLang="en-US" sz="1200" b="1">
                <a:solidFill>
                  <a:srgbClr val="FF0000"/>
                </a:solidFill>
                <a:effectLst/>
                <a:latin typeface="BIZ UDPゴシック" panose="020B0400000000000000" pitchFamily="50" charset="-128"/>
                <a:ea typeface="BIZ UDPゴシック" panose="020B0400000000000000" pitchFamily="50" charset="-128"/>
                <a:cs typeface="+mn-cs"/>
              </a:rPr>
              <a:t>入力・印刷方法</a:t>
            </a:r>
            <a:r>
              <a:rPr kumimoji="1" lang="en-US" altLang="ja-JP" sz="1200" b="1">
                <a:solidFill>
                  <a:srgbClr val="FF0000"/>
                </a:solidFill>
                <a:effectLst/>
                <a:latin typeface="BIZ UDPゴシック" panose="020B0400000000000000" pitchFamily="50" charset="-128"/>
                <a:ea typeface="BIZ UDPゴシック" panose="020B0400000000000000" pitchFamily="50" charset="-128"/>
                <a:cs typeface="+mn-cs"/>
              </a:rPr>
              <a:t>】</a:t>
            </a:r>
          </a:p>
          <a:p>
            <a:pPr algn="l"/>
            <a:endParaRPr kumimoji="1" lang="en-US" altLang="ja-JP" sz="1600" b="1">
              <a:solidFill>
                <a:srgbClr val="FF0000"/>
              </a:solidFill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endParaRPr>
          </a:p>
          <a:p>
            <a:pPr algn="l"/>
            <a:r>
              <a:rPr kumimoji="1" lang="ja-JP" altLang="en-US" sz="1200" b="1">
                <a:latin typeface="BIZ UDPゴシック" panose="020B0400000000000000" pitchFamily="50" charset="-128"/>
                <a:ea typeface="BIZ UDPゴシック" panose="020B0400000000000000" pitchFamily="50" charset="-128"/>
              </a:rPr>
              <a:t>　　　　　　　　　　　　　　　　　　</a:t>
            </a:r>
            <a:r>
              <a:rPr kumimoji="1" lang="ja-JP" altLang="ja-JP" sz="1200" b="1">
                <a:solidFill>
                  <a:schemeClr val="dk1"/>
                </a:solidFill>
                <a:effectLst/>
                <a:latin typeface="BIZ UDPゴシック" panose="020B0400000000000000" pitchFamily="50" charset="-128"/>
                <a:ea typeface="BIZ UDPゴシック" panose="020B0400000000000000" pitchFamily="50" charset="-128"/>
                <a:cs typeface="+mn-cs"/>
              </a:rPr>
              <a:t>は必須入力</a:t>
            </a:r>
            <a:r>
              <a:rPr kumimoji="1" lang="ja-JP" altLang="en-US" sz="1200" b="1">
                <a:solidFill>
                  <a:schemeClr val="dk1"/>
                </a:solidFill>
                <a:effectLst/>
                <a:latin typeface="BIZ UDPゴシック" panose="020B0400000000000000" pitchFamily="50" charset="-128"/>
                <a:ea typeface="BIZ UDPゴシック" panose="020B0400000000000000" pitchFamily="50" charset="-128"/>
                <a:cs typeface="+mn-cs"/>
              </a:rPr>
              <a:t>　　</a:t>
            </a:r>
            <a:r>
              <a:rPr kumimoji="1" lang="ja-JP" altLang="en-US" sz="1200" b="1">
                <a:latin typeface="BIZ UDPゴシック" panose="020B0400000000000000" pitchFamily="50" charset="-128"/>
                <a:ea typeface="BIZ UDPゴシック" panose="020B0400000000000000" pitchFamily="50" charset="-128"/>
              </a:rPr>
              <a:t>　　　　　　　　　　　　　　　　は必要なときのみ入力　　（項目は１～８まであります。）</a:t>
            </a:r>
            <a:br>
              <a:rPr kumimoji="1" lang="en-US" altLang="ja-JP" sz="1200" b="1">
                <a:latin typeface="BIZ UDPゴシック" panose="020B0400000000000000" pitchFamily="50" charset="-128"/>
                <a:ea typeface="BIZ UDPゴシック" panose="020B0400000000000000" pitchFamily="50" charset="-128"/>
              </a:rPr>
            </a:br>
            <a:endParaRPr kumimoji="1" lang="en-US" altLang="ja-JP" sz="1200" b="1">
              <a:latin typeface="BIZ UDPゴシック" panose="020B0400000000000000" pitchFamily="50" charset="-128"/>
              <a:ea typeface="BIZ UDPゴシック" panose="020B0400000000000000" pitchFamily="50" charset="-128"/>
            </a:endParaRPr>
          </a:p>
          <a:p>
            <a:pPr algn="l"/>
            <a:r>
              <a:rPr kumimoji="1" lang="ja-JP" altLang="en-US" sz="1200" b="1">
                <a:solidFill>
                  <a:schemeClr val="tx1"/>
                </a:solidFill>
                <a:latin typeface="BIZ UDPゴシック" panose="020B0400000000000000" pitchFamily="50" charset="-128"/>
                <a:ea typeface="BIZ UDPゴシック" panose="020B0400000000000000" pitchFamily="50" charset="-128"/>
              </a:rPr>
              <a:t>　　</a:t>
            </a:r>
            <a:r>
              <a:rPr kumimoji="1" lang="ja-JP" altLang="en-US" sz="1300" b="1">
                <a:solidFill>
                  <a:schemeClr val="tx1"/>
                </a:solidFill>
                <a:latin typeface="BIZ UDPゴシック" panose="020B0400000000000000" pitchFamily="50" charset="-128"/>
                <a:ea typeface="BIZ UDPゴシック" panose="020B0400000000000000" pitchFamily="50" charset="-128"/>
              </a:rPr>
              <a:t>１　入力した内容が</a:t>
            </a:r>
            <a:r>
              <a:rPr kumimoji="1" lang="en-US" altLang="ja-JP" sz="1300" b="1">
                <a:solidFill>
                  <a:schemeClr val="tx1"/>
                </a:solidFill>
                <a:latin typeface="BIZ UDPゴシック" panose="020B0400000000000000" pitchFamily="50" charset="-128"/>
                <a:ea typeface="BIZ UDPゴシック" panose="020B0400000000000000" pitchFamily="50" charset="-128"/>
              </a:rPr>
              <a:t>『</a:t>
            </a:r>
            <a:r>
              <a:rPr kumimoji="1" lang="ja-JP" altLang="en-US" sz="1300" b="1">
                <a:solidFill>
                  <a:schemeClr val="tx1"/>
                </a:solidFill>
                <a:latin typeface="BIZ UDPゴシック" panose="020B0400000000000000" pitchFamily="50" charset="-128"/>
                <a:ea typeface="BIZ UDPゴシック" panose="020B0400000000000000" pitchFamily="50" charset="-128"/>
              </a:rPr>
              <a:t>②</a:t>
            </a:r>
            <a:r>
              <a:rPr kumimoji="1" lang="en-US" altLang="ja-JP" sz="1300" b="1">
                <a:solidFill>
                  <a:schemeClr val="tx1"/>
                </a:solidFill>
                <a:latin typeface="BIZ UDPゴシック" panose="020B0400000000000000" pitchFamily="50" charset="-128"/>
                <a:ea typeface="BIZ UDPゴシック" panose="020B0400000000000000" pitchFamily="50" charset="-128"/>
              </a:rPr>
              <a:t>【</a:t>
            </a:r>
            <a:r>
              <a:rPr kumimoji="1" lang="ja-JP" altLang="en-US" sz="1300" b="1">
                <a:solidFill>
                  <a:schemeClr val="tx1"/>
                </a:solidFill>
                <a:latin typeface="BIZ UDPゴシック" panose="020B0400000000000000" pitchFamily="50" charset="-128"/>
                <a:ea typeface="BIZ UDPゴシック" panose="020B0400000000000000" pitchFamily="50" charset="-128"/>
              </a:rPr>
              <a:t>報酬支給額証明書</a:t>
            </a:r>
            <a:r>
              <a:rPr kumimoji="1" lang="en-US" altLang="ja-JP" sz="1300" b="1">
                <a:solidFill>
                  <a:schemeClr val="tx1"/>
                </a:solidFill>
                <a:latin typeface="BIZ UDPゴシック" panose="020B0400000000000000" pitchFamily="50" charset="-128"/>
                <a:ea typeface="BIZ UDPゴシック" panose="020B0400000000000000" pitchFamily="50" charset="-128"/>
              </a:rPr>
              <a:t>】</a:t>
            </a:r>
            <a:r>
              <a:rPr kumimoji="1" lang="ja-JP" altLang="en-US" sz="1300" b="1">
                <a:solidFill>
                  <a:schemeClr val="tx1"/>
                </a:solidFill>
                <a:latin typeface="BIZ UDPゴシック" panose="020B0400000000000000" pitchFamily="50" charset="-128"/>
                <a:ea typeface="BIZ UDPゴシック" panose="020B0400000000000000" pitchFamily="50" charset="-128"/>
              </a:rPr>
              <a:t>こちらを提出してください</a:t>
            </a:r>
            <a:r>
              <a:rPr kumimoji="1" lang="en-US" altLang="ja-JP" sz="1300" b="1">
                <a:solidFill>
                  <a:schemeClr val="tx1"/>
                </a:solidFill>
                <a:latin typeface="BIZ UDPゴシック" panose="020B0400000000000000" pitchFamily="50" charset="-128"/>
                <a:ea typeface="BIZ UDPゴシック" panose="020B0400000000000000" pitchFamily="50" charset="-128"/>
              </a:rPr>
              <a:t>』</a:t>
            </a:r>
            <a:r>
              <a:rPr kumimoji="1" lang="ja-JP" altLang="en-US" sz="1300" b="1">
                <a:solidFill>
                  <a:sysClr val="windowText" lastClr="000000"/>
                </a:solidFill>
                <a:latin typeface="BIZ UDPゴシック" panose="020B0400000000000000" pitchFamily="50" charset="-128"/>
                <a:ea typeface="BIZ UDPゴシック" panose="020B0400000000000000" pitchFamily="50" charset="-128"/>
              </a:rPr>
              <a:t>に</a:t>
            </a:r>
            <a:r>
              <a:rPr kumimoji="1" lang="ja-JP" altLang="en-US" sz="1300" b="1">
                <a:solidFill>
                  <a:srgbClr val="FF0000"/>
                </a:solidFill>
                <a:latin typeface="BIZ UDPゴシック" panose="020B0400000000000000" pitchFamily="50" charset="-128"/>
                <a:ea typeface="BIZ UDPゴシック" panose="020B0400000000000000" pitchFamily="50" charset="-128"/>
              </a:rPr>
              <a:t>反映</a:t>
            </a:r>
            <a:r>
              <a:rPr kumimoji="1" lang="ja-JP" altLang="en-US" sz="1300" b="1">
                <a:solidFill>
                  <a:schemeClr val="tx1"/>
                </a:solidFill>
                <a:latin typeface="BIZ UDPゴシック" panose="020B0400000000000000" pitchFamily="50" charset="-128"/>
                <a:ea typeface="BIZ UDPゴシック" panose="020B0400000000000000" pitchFamily="50" charset="-128"/>
              </a:rPr>
              <a:t>されますので、</a:t>
            </a:r>
            <a:r>
              <a:rPr kumimoji="1" lang="ja-JP" altLang="en-US" sz="1300" b="1">
                <a:solidFill>
                  <a:srgbClr val="FF0000"/>
                </a:solidFill>
                <a:latin typeface="BIZ UDPゴシック" panose="020B0400000000000000" pitchFamily="50" charset="-128"/>
                <a:ea typeface="BIZ UDPゴシック" panose="020B0400000000000000" pitchFamily="50" charset="-128"/>
              </a:rPr>
              <a:t>各月ごと印刷</a:t>
            </a:r>
            <a:r>
              <a:rPr kumimoji="1" lang="ja-JP" altLang="en-US" sz="1300" b="1">
                <a:solidFill>
                  <a:schemeClr val="tx1"/>
                </a:solidFill>
                <a:latin typeface="BIZ UDPゴシック" panose="020B0400000000000000" pitchFamily="50" charset="-128"/>
                <a:ea typeface="BIZ UDPゴシック" panose="020B0400000000000000" pitchFamily="50" charset="-128"/>
              </a:rPr>
              <a:t>してください。</a:t>
            </a:r>
            <a:endParaRPr kumimoji="1" lang="en-US" altLang="ja-JP" sz="1300" b="1">
              <a:solidFill>
                <a:schemeClr val="tx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endParaRPr>
          </a:p>
          <a:p>
            <a:pPr marL="0" marR="0" lvl="0" indent="0" algn="l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1" lang="ja-JP" altLang="en-US" sz="1300" b="1">
                <a:solidFill>
                  <a:schemeClr val="tx1"/>
                </a:solidFill>
                <a:latin typeface="BIZ UDPゴシック" panose="020B0400000000000000" pitchFamily="50" charset="-128"/>
                <a:ea typeface="BIZ UDPゴシック" panose="020B0400000000000000" pitchFamily="50" charset="-128"/>
              </a:rPr>
              <a:t>　　２　</a:t>
            </a:r>
            <a:r>
              <a:rPr kumimoji="1" lang="ja-JP" altLang="en-US" sz="1300" b="1" i="0" u="none" strike="noStrike" kern="0" cap="none" spc="0" normalizeH="0" baseline="0" noProof="0">
                <a:ln>
                  <a:noFill/>
                </a:ln>
                <a:solidFill>
                  <a:prstClr val="black"/>
                </a:solidFill>
                <a:effectLst/>
                <a:uLnTx/>
                <a:uFillTx/>
                <a:latin typeface="BIZ UDPゴシック" panose="020B0400000000000000" pitchFamily="50" charset="-128"/>
                <a:ea typeface="BIZ UDPゴシック" panose="020B0400000000000000" pitchFamily="50" charset="-128"/>
                <a:cs typeface="+mn-cs"/>
              </a:rPr>
              <a:t>「報酬支給額証明書」を</a:t>
            </a:r>
            <a:r>
              <a:rPr kumimoji="1" lang="ja-JP" altLang="en-US" sz="1300" b="1" i="0" u="none" strike="noStrike" kern="0" cap="none" spc="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BIZ UDPゴシック" panose="020B0400000000000000" pitchFamily="50" charset="-128"/>
                <a:ea typeface="BIZ UDPゴシック" panose="020B0400000000000000" pitchFamily="50" charset="-128"/>
                <a:cs typeface="+mn-cs"/>
              </a:rPr>
              <a:t>印刷後、</a:t>
            </a:r>
            <a:r>
              <a:rPr kumimoji="1" lang="ja-JP" altLang="en-US" sz="1300" b="1" i="0" u="none" strike="noStrike" kern="0" cap="none" spc="0" normalizeH="0" baseline="0" noProof="0">
                <a:ln>
                  <a:noFill/>
                </a:ln>
                <a:solidFill>
                  <a:srgbClr val="FF0000"/>
                </a:solidFill>
                <a:effectLst/>
                <a:uLnTx/>
                <a:uFillTx/>
                <a:latin typeface="BIZ UDPゴシック" panose="020B0400000000000000" pitchFamily="50" charset="-128"/>
                <a:ea typeface="BIZ UDPゴシック" panose="020B0400000000000000" pitchFamily="50" charset="-128"/>
                <a:cs typeface="+mn-cs"/>
              </a:rPr>
              <a:t>各月全ての証明書に所属長の印を押印</a:t>
            </a:r>
            <a:r>
              <a:rPr kumimoji="1" lang="ja-JP" altLang="en-US" sz="1300" b="1" i="0" u="none" strike="noStrike" kern="0" cap="none" spc="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BIZ UDPゴシック" panose="020B0400000000000000" pitchFamily="50" charset="-128"/>
                <a:ea typeface="BIZ UDPゴシック" panose="020B0400000000000000" pitchFamily="50" charset="-128"/>
                <a:cs typeface="+mn-cs"/>
              </a:rPr>
              <a:t>してください。</a:t>
            </a:r>
            <a:endParaRPr kumimoji="1" lang="en-US" altLang="ja-JP" sz="13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endParaRPr>
          </a:p>
          <a:p>
            <a:pPr marL="0" marR="0" lvl="0" indent="0" algn="l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1" lang="ja-JP" altLang="en-US" sz="1300" b="1" i="0" u="none" strike="noStrike" kern="0" cap="none" spc="0" normalizeH="0" baseline="0" noProof="0">
                <a:ln>
                  <a:noFill/>
                </a:ln>
                <a:solidFill>
                  <a:srgbClr val="FF0000"/>
                </a:solidFill>
                <a:effectLst/>
                <a:uLnTx/>
                <a:uFillTx/>
                <a:latin typeface="BIZ UDPゴシック" panose="020B0400000000000000" pitchFamily="50" charset="-128"/>
                <a:ea typeface="BIZ UDPゴシック" panose="020B0400000000000000" pitchFamily="50" charset="-128"/>
                <a:cs typeface="+mn-cs"/>
              </a:rPr>
              <a:t>　　　　 （役職印がある場合は役職印を押印願います）。</a:t>
            </a:r>
            <a:endParaRPr kumimoji="1" lang="en-US" altLang="ja-JP" sz="13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endParaRPr>
          </a:p>
          <a:p>
            <a:pPr marL="0" marR="0" lvl="0" indent="0" algn="l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1" lang="ja-JP" altLang="en-US" sz="1300" b="1">
                <a:solidFill>
                  <a:schemeClr val="tx1"/>
                </a:solidFill>
                <a:latin typeface="BIZ UDPゴシック" panose="020B0400000000000000" pitchFamily="50" charset="-128"/>
                <a:ea typeface="BIZ UDPゴシック" panose="020B0400000000000000" pitchFamily="50" charset="-128"/>
              </a:rPr>
              <a:t>　　３　日付は和暦で入力してください。　　４　証明後に報酬が支払われたなど変更が生じた場合は、共済組合へご連絡願います。</a:t>
            </a:r>
            <a:endParaRPr kumimoji="1" lang="en-US" altLang="ja-JP" sz="1300" b="1">
              <a:solidFill>
                <a:schemeClr val="tx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endParaRPr>
          </a:p>
        </xdr:txBody>
      </xdr:sp>
      <xdr:grpSp>
        <xdr:nvGrpSpPr>
          <xdr:cNvPr id="8" name="グループ化 7">
            <a:extLst>
              <a:ext uri="{FF2B5EF4-FFF2-40B4-BE49-F238E27FC236}">
                <a16:creationId xmlns:a16="http://schemas.microsoft.com/office/drawing/2014/main" id="{E222B6F4-3713-6D7D-E9AD-5F555072C6AA}"/>
              </a:ext>
            </a:extLst>
          </xdr:cNvPr>
          <xdr:cNvGrpSpPr/>
        </xdr:nvGrpSpPr>
        <xdr:grpSpPr>
          <a:xfrm>
            <a:off x="14092325" y="1384900"/>
            <a:ext cx="1929570" cy="516202"/>
            <a:chOff x="14092325" y="1384900"/>
            <a:chExt cx="1929570" cy="516202"/>
          </a:xfrm>
        </xdr:grpSpPr>
        <xdr:sp macro="" textlink="">
          <xdr:nvSpPr>
            <xdr:cNvPr id="9" name="テキスト ボックス 8">
              <a:extLst>
                <a:ext uri="{FF2B5EF4-FFF2-40B4-BE49-F238E27FC236}">
                  <a16:creationId xmlns:a16="http://schemas.microsoft.com/office/drawing/2014/main" id="{9C2637A6-3E6E-D8FF-53C0-67BA39E34319}"/>
                </a:ext>
              </a:extLst>
            </xdr:cNvPr>
            <xdr:cNvSpPr txBox="1"/>
          </xdr:nvSpPr>
          <xdr:spPr>
            <a:xfrm>
              <a:off x="15386568" y="1384900"/>
              <a:ext cx="635327" cy="481595"/>
            </a:xfrm>
            <a:prstGeom prst="rect">
              <a:avLst/>
            </a:prstGeom>
            <a:solidFill>
              <a:srgbClr val="00FFFF"/>
            </a:solidFill>
            <a:ln w="9525" cmpd="sng">
              <a:solidFill>
                <a:sysClr val="windowText" lastClr="00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endParaRPr kumimoji="1" lang="ja-JP" altLang="en-US" sz="1100"/>
            </a:p>
          </xdr:txBody>
        </xdr:sp>
        <xdr:sp macro="" textlink="">
          <xdr:nvSpPr>
            <xdr:cNvPr id="10" name="テキスト ボックス 9">
              <a:extLst>
                <a:ext uri="{FF2B5EF4-FFF2-40B4-BE49-F238E27FC236}">
                  <a16:creationId xmlns:a16="http://schemas.microsoft.com/office/drawing/2014/main" id="{28D22212-59D1-000E-8E72-53B5663343A4}"/>
                </a:ext>
              </a:extLst>
            </xdr:cNvPr>
            <xdr:cNvSpPr txBox="1"/>
          </xdr:nvSpPr>
          <xdr:spPr>
            <a:xfrm>
              <a:off x="14092325" y="1426475"/>
              <a:ext cx="656443" cy="474627"/>
            </a:xfrm>
            <a:prstGeom prst="rect">
              <a:avLst/>
            </a:prstGeom>
            <a:solidFill>
              <a:srgbClr val="FFFF00"/>
            </a:solidFill>
            <a:ln w="9525" cmpd="sng">
              <a:solidFill>
                <a:sysClr val="windowText" lastClr="00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endParaRPr kumimoji="1" lang="ja-JP" altLang="en-US" sz="1100"/>
            </a:p>
          </xdr:txBody>
        </xdr:sp>
      </xdr:grpSp>
    </xdr:grpSp>
    <xdr:clientData/>
  </xdr:twoCellAnchor>
  <xdr:twoCellAnchor>
    <xdr:from>
      <xdr:col>6</xdr:col>
      <xdr:colOff>619529</xdr:colOff>
      <xdr:row>40</xdr:row>
      <xdr:rowOff>34575</xdr:rowOff>
    </xdr:from>
    <xdr:to>
      <xdr:col>7</xdr:col>
      <xdr:colOff>312488</xdr:colOff>
      <xdr:row>41</xdr:row>
      <xdr:rowOff>280146</xdr:rowOff>
    </xdr:to>
    <xdr:sp macro="" textlink="">
      <xdr:nvSpPr>
        <xdr:cNvPr id="11" name="フローチャート: 結合子 10">
          <a:extLst>
            <a:ext uri="{FF2B5EF4-FFF2-40B4-BE49-F238E27FC236}">
              <a16:creationId xmlns:a16="http://schemas.microsoft.com/office/drawing/2014/main" id="{59032F6B-BDEF-4CC9-988F-4388220266C9}"/>
            </a:ext>
          </a:extLst>
        </xdr:cNvPr>
        <xdr:cNvSpPr/>
      </xdr:nvSpPr>
      <xdr:spPr>
        <a:xfrm>
          <a:off x="3143654" y="10521600"/>
          <a:ext cx="378759" cy="350346"/>
        </a:xfrm>
        <a:prstGeom prst="flowChartConnector">
          <a:avLst/>
        </a:prstGeom>
        <a:solidFill>
          <a:schemeClr val="bg1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400" b="1">
              <a:solidFill>
                <a:sysClr val="windowText" lastClr="000000"/>
              </a:solidFill>
            </a:rPr>
            <a:t>ａ</a:t>
          </a:r>
        </a:p>
      </xdr:txBody>
    </xdr:sp>
    <xdr:clientData/>
  </xdr:twoCellAnchor>
  <xdr:twoCellAnchor>
    <xdr:from>
      <xdr:col>15</xdr:col>
      <xdr:colOff>209550</xdr:colOff>
      <xdr:row>45</xdr:row>
      <xdr:rowOff>157161</xdr:rowOff>
    </xdr:from>
    <xdr:to>
      <xdr:col>24</xdr:col>
      <xdr:colOff>66675</xdr:colOff>
      <xdr:row>47</xdr:row>
      <xdr:rowOff>228600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7D7677DC-B62F-42A3-8867-F4C96FAF5059}"/>
            </a:ext>
          </a:extLst>
        </xdr:cNvPr>
        <xdr:cNvSpPr txBox="1"/>
      </xdr:nvSpPr>
      <xdr:spPr>
        <a:xfrm>
          <a:off x="8677275" y="12196761"/>
          <a:ext cx="4314825" cy="60483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  <a:prstDash val="solid"/>
          <a:extLst>
            <a:ext uri="{C807C97D-BFC1-408E-A445-0C87EB9F89A2}">
              <ask:lineSketchStyleProps xmlns:ask="http://schemas.microsoft.com/office/drawing/2018/sketchyshapes" sd="3682326931">
                <a:custGeom>
                  <a:avLst/>
                  <a:gdLst>
                    <a:gd name="connsiteX0" fmla="*/ 0 w 4314825"/>
                    <a:gd name="connsiteY0" fmla="*/ 0 h 547689"/>
                    <a:gd name="connsiteX1" fmla="*/ 625650 w 4314825"/>
                    <a:gd name="connsiteY1" fmla="*/ 0 h 547689"/>
                    <a:gd name="connsiteX2" fmla="*/ 1078706 w 4314825"/>
                    <a:gd name="connsiteY2" fmla="*/ 0 h 547689"/>
                    <a:gd name="connsiteX3" fmla="*/ 1661208 w 4314825"/>
                    <a:gd name="connsiteY3" fmla="*/ 0 h 547689"/>
                    <a:gd name="connsiteX4" fmla="*/ 2114264 w 4314825"/>
                    <a:gd name="connsiteY4" fmla="*/ 0 h 547689"/>
                    <a:gd name="connsiteX5" fmla="*/ 2524173 w 4314825"/>
                    <a:gd name="connsiteY5" fmla="*/ 0 h 547689"/>
                    <a:gd name="connsiteX6" fmla="*/ 2977229 w 4314825"/>
                    <a:gd name="connsiteY6" fmla="*/ 0 h 547689"/>
                    <a:gd name="connsiteX7" fmla="*/ 3387138 w 4314825"/>
                    <a:gd name="connsiteY7" fmla="*/ 0 h 547689"/>
                    <a:gd name="connsiteX8" fmla="*/ 4314825 w 4314825"/>
                    <a:gd name="connsiteY8" fmla="*/ 0 h 547689"/>
                    <a:gd name="connsiteX9" fmla="*/ 4314825 w 4314825"/>
                    <a:gd name="connsiteY9" fmla="*/ 547689 h 547689"/>
                    <a:gd name="connsiteX10" fmla="*/ 3732324 w 4314825"/>
                    <a:gd name="connsiteY10" fmla="*/ 547689 h 547689"/>
                    <a:gd name="connsiteX11" fmla="*/ 3106674 w 4314825"/>
                    <a:gd name="connsiteY11" fmla="*/ 547689 h 547689"/>
                    <a:gd name="connsiteX12" fmla="*/ 2567321 w 4314825"/>
                    <a:gd name="connsiteY12" fmla="*/ 547689 h 547689"/>
                    <a:gd name="connsiteX13" fmla="*/ 2114264 w 4314825"/>
                    <a:gd name="connsiteY13" fmla="*/ 547689 h 547689"/>
                    <a:gd name="connsiteX14" fmla="*/ 1531763 w 4314825"/>
                    <a:gd name="connsiteY14" fmla="*/ 547689 h 547689"/>
                    <a:gd name="connsiteX15" fmla="*/ 992410 w 4314825"/>
                    <a:gd name="connsiteY15" fmla="*/ 547689 h 547689"/>
                    <a:gd name="connsiteX16" fmla="*/ 0 w 4314825"/>
                    <a:gd name="connsiteY16" fmla="*/ 547689 h 547689"/>
                    <a:gd name="connsiteX17" fmla="*/ 0 w 4314825"/>
                    <a:gd name="connsiteY17" fmla="*/ 0 h 547689"/>
                  </a:gdLst>
                  <a:ahLst/>
                  <a:cxnLst>
                    <a:cxn ang="0">
                      <a:pos x="connsiteX0" y="connsiteY0"/>
                    </a:cxn>
                    <a:cxn ang="0">
                      <a:pos x="connsiteX1" y="connsiteY1"/>
                    </a:cxn>
                    <a:cxn ang="0">
                      <a:pos x="connsiteX2" y="connsiteY2"/>
                    </a:cxn>
                    <a:cxn ang="0">
                      <a:pos x="connsiteX3" y="connsiteY3"/>
                    </a:cxn>
                    <a:cxn ang="0">
                      <a:pos x="connsiteX4" y="connsiteY4"/>
                    </a:cxn>
                    <a:cxn ang="0">
                      <a:pos x="connsiteX5" y="connsiteY5"/>
                    </a:cxn>
                    <a:cxn ang="0">
                      <a:pos x="connsiteX6" y="connsiteY6"/>
                    </a:cxn>
                    <a:cxn ang="0">
                      <a:pos x="connsiteX7" y="connsiteY7"/>
                    </a:cxn>
                    <a:cxn ang="0">
                      <a:pos x="connsiteX8" y="connsiteY8"/>
                    </a:cxn>
                    <a:cxn ang="0">
                      <a:pos x="connsiteX9" y="connsiteY9"/>
                    </a:cxn>
                    <a:cxn ang="0">
                      <a:pos x="connsiteX10" y="connsiteY10"/>
                    </a:cxn>
                    <a:cxn ang="0">
                      <a:pos x="connsiteX11" y="connsiteY11"/>
                    </a:cxn>
                    <a:cxn ang="0">
                      <a:pos x="connsiteX12" y="connsiteY12"/>
                    </a:cxn>
                    <a:cxn ang="0">
                      <a:pos x="connsiteX13" y="connsiteY13"/>
                    </a:cxn>
                    <a:cxn ang="0">
                      <a:pos x="connsiteX14" y="connsiteY14"/>
                    </a:cxn>
                    <a:cxn ang="0">
                      <a:pos x="connsiteX15" y="connsiteY15"/>
                    </a:cxn>
                    <a:cxn ang="0">
                      <a:pos x="connsiteX16" y="connsiteY16"/>
                    </a:cxn>
                    <a:cxn ang="0">
                      <a:pos x="connsiteX17" y="connsiteY17"/>
                    </a:cxn>
                  </a:cxnLst>
                  <a:rect l="l" t="t" r="r" b="b"/>
                  <a:pathLst>
                    <a:path w="4314825" h="547689" fill="none" extrusionOk="0">
                      <a:moveTo>
                        <a:pt x="0" y="0"/>
                      </a:moveTo>
                      <a:cubicBezTo>
                        <a:pt x="203537" y="-40770"/>
                        <a:pt x="429892" y="28361"/>
                        <a:pt x="625650" y="0"/>
                      </a:cubicBezTo>
                      <a:cubicBezTo>
                        <a:pt x="821408" y="-28361"/>
                        <a:pt x="862120" y="40924"/>
                        <a:pt x="1078706" y="0"/>
                      </a:cubicBezTo>
                      <a:cubicBezTo>
                        <a:pt x="1295292" y="-40924"/>
                        <a:pt x="1385959" y="64199"/>
                        <a:pt x="1661208" y="0"/>
                      </a:cubicBezTo>
                      <a:cubicBezTo>
                        <a:pt x="1936457" y="-64199"/>
                        <a:pt x="1908200" y="24843"/>
                        <a:pt x="2114264" y="0"/>
                      </a:cubicBezTo>
                      <a:cubicBezTo>
                        <a:pt x="2320328" y="-24843"/>
                        <a:pt x="2404579" y="47885"/>
                        <a:pt x="2524173" y="0"/>
                      </a:cubicBezTo>
                      <a:cubicBezTo>
                        <a:pt x="2643767" y="-47885"/>
                        <a:pt x="2820007" y="1278"/>
                        <a:pt x="2977229" y="0"/>
                      </a:cubicBezTo>
                      <a:cubicBezTo>
                        <a:pt x="3134451" y="-1278"/>
                        <a:pt x="3298552" y="4144"/>
                        <a:pt x="3387138" y="0"/>
                      </a:cubicBezTo>
                      <a:cubicBezTo>
                        <a:pt x="3475724" y="-4144"/>
                        <a:pt x="3989896" y="86001"/>
                        <a:pt x="4314825" y="0"/>
                      </a:cubicBezTo>
                      <a:cubicBezTo>
                        <a:pt x="4355559" y="236436"/>
                        <a:pt x="4290194" y="282504"/>
                        <a:pt x="4314825" y="547689"/>
                      </a:cubicBezTo>
                      <a:cubicBezTo>
                        <a:pt x="4129502" y="607885"/>
                        <a:pt x="3905408" y="522949"/>
                        <a:pt x="3732324" y="547689"/>
                      </a:cubicBezTo>
                      <a:cubicBezTo>
                        <a:pt x="3559240" y="572429"/>
                        <a:pt x="3383178" y="494759"/>
                        <a:pt x="3106674" y="547689"/>
                      </a:cubicBezTo>
                      <a:cubicBezTo>
                        <a:pt x="2830170" y="600619"/>
                        <a:pt x="2721808" y="534062"/>
                        <a:pt x="2567321" y="547689"/>
                      </a:cubicBezTo>
                      <a:cubicBezTo>
                        <a:pt x="2412834" y="561316"/>
                        <a:pt x="2244062" y="508863"/>
                        <a:pt x="2114264" y="547689"/>
                      </a:cubicBezTo>
                      <a:cubicBezTo>
                        <a:pt x="1984466" y="586515"/>
                        <a:pt x="1728589" y="496042"/>
                        <a:pt x="1531763" y="547689"/>
                      </a:cubicBezTo>
                      <a:cubicBezTo>
                        <a:pt x="1334937" y="599336"/>
                        <a:pt x="1144775" y="482989"/>
                        <a:pt x="992410" y="547689"/>
                      </a:cubicBezTo>
                      <a:cubicBezTo>
                        <a:pt x="840045" y="612389"/>
                        <a:pt x="468707" y="488525"/>
                        <a:pt x="0" y="547689"/>
                      </a:cubicBezTo>
                      <a:cubicBezTo>
                        <a:pt x="-61544" y="400991"/>
                        <a:pt x="36096" y="161514"/>
                        <a:pt x="0" y="0"/>
                      </a:cubicBezTo>
                      <a:close/>
                    </a:path>
                    <a:path w="4314825" h="547689" stroke="0" extrusionOk="0">
                      <a:moveTo>
                        <a:pt x="0" y="0"/>
                      </a:moveTo>
                      <a:cubicBezTo>
                        <a:pt x="190632" y="-51844"/>
                        <a:pt x="263337" y="26178"/>
                        <a:pt x="453057" y="0"/>
                      </a:cubicBezTo>
                      <a:cubicBezTo>
                        <a:pt x="642777" y="-26178"/>
                        <a:pt x="785822" y="27480"/>
                        <a:pt x="1078706" y="0"/>
                      </a:cubicBezTo>
                      <a:cubicBezTo>
                        <a:pt x="1371590" y="-27480"/>
                        <a:pt x="1507077" y="56548"/>
                        <a:pt x="1618059" y="0"/>
                      </a:cubicBezTo>
                      <a:cubicBezTo>
                        <a:pt x="1729041" y="-56548"/>
                        <a:pt x="2006610" y="8294"/>
                        <a:pt x="2114264" y="0"/>
                      </a:cubicBezTo>
                      <a:cubicBezTo>
                        <a:pt x="2221919" y="-8294"/>
                        <a:pt x="2420509" y="63329"/>
                        <a:pt x="2696766" y="0"/>
                      </a:cubicBezTo>
                      <a:cubicBezTo>
                        <a:pt x="2973023" y="-63329"/>
                        <a:pt x="3007225" y="63183"/>
                        <a:pt x="3279267" y="0"/>
                      </a:cubicBezTo>
                      <a:cubicBezTo>
                        <a:pt x="3551309" y="-63183"/>
                        <a:pt x="3611596" y="27480"/>
                        <a:pt x="3818620" y="0"/>
                      </a:cubicBezTo>
                      <a:cubicBezTo>
                        <a:pt x="4025644" y="-27480"/>
                        <a:pt x="4193767" y="38289"/>
                        <a:pt x="4314825" y="0"/>
                      </a:cubicBezTo>
                      <a:cubicBezTo>
                        <a:pt x="4365167" y="139335"/>
                        <a:pt x="4278863" y="325610"/>
                        <a:pt x="4314825" y="547689"/>
                      </a:cubicBezTo>
                      <a:cubicBezTo>
                        <a:pt x="4087565" y="615158"/>
                        <a:pt x="3938362" y="541732"/>
                        <a:pt x="3689175" y="547689"/>
                      </a:cubicBezTo>
                      <a:cubicBezTo>
                        <a:pt x="3439988" y="553646"/>
                        <a:pt x="3330619" y="538649"/>
                        <a:pt x="3149822" y="547689"/>
                      </a:cubicBezTo>
                      <a:cubicBezTo>
                        <a:pt x="2969025" y="556729"/>
                        <a:pt x="2777555" y="486487"/>
                        <a:pt x="2524173" y="547689"/>
                      </a:cubicBezTo>
                      <a:cubicBezTo>
                        <a:pt x="2270791" y="608891"/>
                        <a:pt x="2099150" y="506828"/>
                        <a:pt x="1941671" y="547689"/>
                      </a:cubicBezTo>
                      <a:cubicBezTo>
                        <a:pt x="1784192" y="588550"/>
                        <a:pt x="1457729" y="512219"/>
                        <a:pt x="1316022" y="547689"/>
                      </a:cubicBezTo>
                      <a:cubicBezTo>
                        <a:pt x="1174315" y="583159"/>
                        <a:pt x="975880" y="520050"/>
                        <a:pt x="733520" y="547689"/>
                      </a:cubicBezTo>
                      <a:cubicBezTo>
                        <a:pt x="491160" y="575328"/>
                        <a:pt x="348565" y="495909"/>
                        <a:pt x="0" y="547689"/>
                      </a:cubicBezTo>
                      <a:cubicBezTo>
                        <a:pt x="-14364" y="278661"/>
                        <a:pt x="36230" y="134670"/>
                        <a:pt x="0" y="0"/>
                      </a:cubicBezTo>
                      <a:close/>
                    </a:path>
                  </a:pathLst>
                </a:custGeom>
                <ask:type>
                  <ask:lineSketchNone/>
                </ask:type>
              </ask:lineSketchStyleProps>
            </a:ext>
          </a:extLst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en-US" sz="1100" b="1">
              <a:latin typeface="BIZ UDPゴシック" panose="020B0400000000000000" pitchFamily="50" charset="-128"/>
              <a:ea typeface="BIZ UDPゴシック" panose="020B0400000000000000" pitchFamily="50" charset="-128"/>
            </a:rPr>
            <a:t>給与支給明細書</a:t>
          </a:r>
          <a:endParaRPr kumimoji="1" lang="en-US" altLang="ja-JP" sz="1100" b="1"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100" b="1"/>
            <a:t>　</a:t>
          </a:r>
          <a:r>
            <a:rPr kumimoji="1" lang="ja-JP" altLang="en-US" sz="900" b="1">
              <a:latin typeface="BIZ UDPゴシック" panose="020B0400000000000000" pitchFamily="50" charset="-128"/>
              <a:ea typeface="BIZ UDPゴシック" panose="020B0400000000000000" pitchFamily="50" charset="-128"/>
            </a:rPr>
            <a:t>支給日 令和７年４月</a:t>
          </a:r>
          <a:r>
            <a:rPr kumimoji="1" lang="en-US" altLang="ja-JP" sz="900" b="1">
              <a:latin typeface="BIZ UDPゴシック" panose="020B0400000000000000" pitchFamily="50" charset="-128"/>
              <a:ea typeface="BIZ UDPゴシック" panose="020B0400000000000000" pitchFamily="50" charset="-128"/>
            </a:rPr>
            <a:t>24</a:t>
          </a:r>
          <a:r>
            <a:rPr kumimoji="1" lang="ja-JP" altLang="en-US" sz="900" b="1">
              <a:latin typeface="BIZ UDPゴシック" panose="020B0400000000000000" pitchFamily="50" charset="-128"/>
              <a:ea typeface="BIZ UDPゴシック" panose="020B0400000000000000" pitchFamily="50" charset="-128"/>
            </a:rPr>
            <a:t>日   　</a:t>
          </a:r>
          <a:r>
            <a:rPr kumimoji="1" lang="ja-JP" altLang="en-US" sz="900" b="1" u="sng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給与期間　令和</a:t>
          </a:r>
          <a:r>
            <a:rPr kumimoji="1" lang="en-US" altLang="ja-JP" sz="900" b="1" u="sng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7</a:t>
          </a:r>
          <a:r>
            <a:rPr kumimoji="1" lang="ja-JP" altLang="en-US" sz="900" b="1" u="sng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年</a:t>
          </a:r>
          <a:r>
            <a:rPr kumimoji="1" lang="en-US" altLang="ja-JP" sz="900" b="1" u="sng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3</a:t>
          </a:r>
          <a:r>
            <a:rPr kumimoji="1" lang="ja-JP" altLang="en-US" sz="900" b="1" u="sng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月</a:t>
          </a:r>
          <a:r>
            <a:rPr kumimoji="1" lang="en-US" altLang="ja-JP" sz="900" b="1" u="sng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1</a:t>
          </a:r>
          <a:r>
            <a:rPr kumimoji="1" lang="ja-JP" altLang="en-US" sz="900" b="1" u="sng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日から令和</a:t>
          </a:r>
          <a:r>
            <a:rPr kumimoji="1" lang="en-US" altLang="ja-JP" sz="900" b="1" u="sng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7</a:t>
          </a:r>
          <a:r>
            <a:rPr kumimoji="1" lang="ja-JP" altLang="en-US" sz="900" b="1" u="sng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年</a:t>
          </a:r>
          <a:r>
            <a:rPr kumimoji="1" lang="en-US" altLang="ja-JP" sz="900" b="1" u="sng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3</a:t>
          </a:r>
          <a:r>
            <a:rPr kumimoji="1" lang="ja-JP" altLang="en-US" sz="900" b="1" u="sng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月</a:t>
          </a:r>
          <a:r>
            <a:rPr kumimoji="1" lang="en-US" altLang="ja-JP" sz="900" b="1" u="sng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31</a:t>
          </a:r>
          <a:r>
            <a:rPr kumimoji="1" lang="ja-JP" altLang="en-US" sz="900" b="1" u="sng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日</a:t>
          </a:r>
        </a:p>
      </xdr:txBody>
    </xdr:sp>
    <xdr:clientData/>
  </xdr:twoCellAnchor>
  <xdr:twoCellAnchor>
    <xdr:from>
      <xdr:col>21</xdr:col>
      <xdr:colOff>47624</xdr:colOff>
      <xdr:row>44</xdr:row>
      <xdr:rowOff>238125</xdr:rowOff>
    </xdr:from>
    <xdr:to>
      <xdr:col>21</xdr:col>
      <xdr:colOff>47625</xdr:colOff>
      <xdr:row>46</xdr:row>
      <xdr:rowOff>119062</xdr:rowOff>
    </xdr:to>
    <xdr:cxnSp macro="">
      <xdr:nvCxnSpPr>
        <xdr:cNvPr id="15" name="直線矢印コネクタ 14">
          <a:extLst>
            <a:ext uri="{FF2B5EF4-FFF2-40B4-BE49-F238E27FC236}">
              <a16:creationId xmlns:a16="http://schemas.microsoft.com/office/drawing/2014/main" id="{28E181B4-C7C6-4B09-8097-C0682CED54B7}"/>
            </a:ext>
          </a:extLst>
        </xdr:cNvPr>
        <xdr:cNvCxnSpPr/>
      </xdr:nvCxnSpPr>
      <xdr:spPr>
        <a:xfrm>
          <a:off x="12037218" y="11894344"/>
          <a:ext cx="1" cy="404812"/>
        </a:xfrm>
        <a:prstGeom prst="straightConnector1">
          <a:avLst/>
        </a:prstGeom>
        <a:ln w="19050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438150</xdr:colOff>
      <xdr:row>56</xdr:row>
      <xdr:rowOff>166687</xdr:rowOff>
    </xdr:from>
    <xdr:to>
      <xdr:col>24</xdr:col>
      <xdr:colOff>428625</xdr:colOff>
      <xdr:row>58</xdr:row>
      <xdr:rowOff>209550</xdr:rowOff>
    </xdr:to>
    <xdr:sp macro="" textlink="">
      <xdr:nvSpPr>
        <xdr:cNvPr id="17" name="角丸四角形吹き出し 28">
          <a:extLst>
            <a:ext uri="{FF2B5EF4-FFF2-40B4-BE49-F238E27FC236}">
              <a16:creationId xmlns:a16="http://schemas.microsoft.com/office/drawing/2014/main" id="{231C4B28-CDAB-42DF-8E96-261AB9C33B4C}"/>
            </a:ext>
          </a:extLst>
        </xdr:cNvPr>
        <xdr:cNvSpPr/>
      </xdr:nvSpPr>
      <xdr:spPr>
        <a:xfrm>
          <a:off x="8905875" y="14625637"/>
          <a:ext cx="4448175" cy="671513"/>
        </a:xfrm>
        <a:prstGeom prst="wedgeRoundRectCallout">
          <a:avLst>
            <a:gd name="adj1" fmla="val -59191"/>
            <a:gd name="adj2" fmla="val -30611"/>
            <a:gd name="adj3" fmla="val 16667"/>
          </a:avLst>
        </a:prstGeom>
        <a:solidFill>
          <a:srgbClr val="E5FFE5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b="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証明内容について確認させていただく場合、「作成者」様へ連絡しますので、漏れなくご入力願います。</a:t>
          </a:r>
          <a:endParaRPr kumimoji="1" lang="en-US" altLang="ja-JP" sz="1100" b="0">
            <a:solidFill>
              <a:sysClr val="windowText" lastClr="00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twoCellAnchor>
  <xdr:twoCellAnchor>
    <xdr:from>
      <xdr:col>8</xdr:col>
      <xdr:colOff>285750</xdr:colOff>
      <xdr:row>22</xdr:row>
      <xdr:rowOff>83342</xdr:rowOff>
    </xdr:from>
    <xdr:to>
      <xdr:col>16</xdr:col>
      <xdr:colOff>244792</xdr:colOff>
      <xdr:row>26</xdr:row>
      <xdr:rowOff>8571</xdr:rowOff>
    </xdr:to>
    <xdr:sp macro="" textlink="">
      <xdr:nvSpPr>
        <xdr:cNvPr id="18" name="角丸四角形吹き出し 50">
          <a:extLst>
            <a:ext uri="{FF2B5EF4-FFF2-40B4-BE49-F238E27FC236}">
              <a16:creationId xmlns:a16="http://schemas.microsoft.com/office/drawing/2014/main" id="{103F614F-F455-4B80-B7EB-02F0807183AD}"/>
            </a:ext>
          </a:extLst>
        </xdr:cNvPr>
        <xdr:cNvSpPr/>
      </xdr:nvSpPr>
      <xdr:spPr>
        <a:xfrm>
          <a:off x="4155281" y="5107780"/>
          <a:ext cx="5197792" cy="1068229"/>
        </a:xfrm>
        <a:prstGeom prst="wedgeRoundRectCallout">
          <a:avLst>
            <a:gd name="adj1" fmla="val -39381"/>
            <a:gd name="adj2" fmla="val 67646"/>
            <a:gd name="adj3" fmla="val 16667"/>
          </a:avLst>
        </a:prstGeom>
        <a:solidFill>
          <a:srgbClr val="FCD4F6"/>
        </a:solidFill>
        <a:ln>
          <a:solidFill>
            <a:srgbClr val="F579E3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en-US" altLang="ja-JP" sz="1100" b="1">
            <a:solidFill>
              <a:srgbClr val="0000FF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1100" b="1">
              <a:solidFill>
                <a:srgbClr val="0000FF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※</a:t>
          </a:r>
          <a:r>
            <a:rPr kumimoji="1" lang="ja-JP" altLang="en-US" sz="1100" b="1">
              <a:solidFill>
                <a:srgbClr val="0000FF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実際の出産日「令和７年５月</a:t>
          </a:r>
          <a:r>
            <a:rPr kumimoji="1" lang="en-US" altLang="ja-JP" sz="1100" b="1">
              <a:solidFill>
                <a:srgbClr val="0000FF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15</a:t>
          </a:r>
          <a:r>
            <a:rPr kumimoji="1" lang="ja-JP" altLang="en-US" sz="1100" b="1">
              <a:solidFill>
                <a:srgbClr val="0000FF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日」が出産予定日「令和７年５月</a:t>
          </a:r>
          <a:r>
            <a:rPr kumimoji="1" lang="en-US" altLang="ja-JP" sz="1100" b="1">
              <a:solidFill>
                <a:srgbClr val="0000FF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1</a:t>
          </a:r>
          <a:r>
            <a:rPr kumimoji="1" lang="ja-JP" altLang="en-US" sz="1100" b="1">
              <a:solidFill>
                <a:srgbClr val="0000FF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日」より</a:t>
          </a:r>
          <a:r>
            <a:rPr kumimoji="1" lang="ja-JP" altLang="en-US" sz="1100" b="1">
              <a:solidFill>
                <a:srgbClr val="C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後</a:t>
          </a:r>
          <a:r>
            <a:rPr kumimoji="1" lang="ja-JP" altLang="en-US" sz="1100" b="1">
              <a:solidFill>
                <a:srgbClr val="0000FF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のため、出産予定日の「令和７年５月１日」を入力する。</a:t>
          </a:r>
          <a:endParaRPr kumimoji="1" lang="ja-JP" altLang="en-US" sz="1100" b="1">
            <a:solidFill>
              <a:srgbClr val="0000FF"/>
            </a:solidFill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</xdr:txBody>
    </xdr:sp>
    <xdr:clientData/>
  </xdr:twoCellAnchor>
  <xdr:twoCellAnchor>
    <xdr:from>
      <xdr:col>18</xdr:col>
      <xdr:colOff>238125</xdr:colOff>
      <xdr:row>26</xdr:row>
      <xdr:rowOff>107155</xdr:rowOff>
    </xdr:from>
    <xdr:to>
      <xdr:col>30</xdr:col>
      <xdr:colOff>304324</xdr:colOff>
      <xdr:row>32</xdr:row>
      <xdr:rowOff>281940</xdr:rowOff>
    </xdr:to>
    <xdr:sp macro="" textlink="">
      <xdr:nvSpPr>
        <xdr:cNvPr id="19" name="角丸四角形吹き出し 50">
          <a:extLst>
            <a:ext uri="{FF2B5EF4-FFF2-40B4-BE49-F238E27FC236}">
              <a16:creationId xmlns:a16="http://schemas.microsoft.com/office/drawing/2014/main" id="{CEB5AA68-06AB-48CD-B479-559D04EAED07}"/>
            </a:ext>
          </a:extLst>
        </xdr:cNvPr>
        <xdr:cNvSpPr/>
      </xdr:nvSpPr>
      <xdr:spPr>
        <a:xfrm>
          <a:off x="10656094" y="6274593"/>
          <a:ext cx="6578918" cy="2020253"/>
        </a:xfrm>
        <a:prstGeom prst="wedgeRoundRectCallout">
          <a:avLst>
            <a:gd name="adj1" fmla="val -62340"/>
            <a:gd name="adj2" fmla="val -24527"/>
            <a:gd name="adj3" fmla="val 16667"/>
          </a:avLst>
        </a:prstGeom>
        <a:solidFill>
          <a:srgbClr val="E5FFE5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・　「①</a:t>
          </a:r>
          <a:r>
            <a:rPr kumimoji="1" lang="ja-JP" altLang="en-US" sz="1100" b="0">
              <a:solidFill>
                <a:schemeClr val="tx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産前の起算日」を入力してください。</a:t>
          </a:r>
          <a:endParaRPr kumimoji="1" lang="en-US" altLang="ja-JP" sz="1100" b="0">
            <a:solidFill>
              <a:schemeClr val="tx1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　　</a:t>
          </a:r>
          <a:r>
            <a:rPr kumimoji="1" lang="en-US" altLang="ja-JP" sz="1100" b="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※</a:t>
          </a:r>
          <a:r>
            <a:rPr kumimoji="1" lang="ja-JP" altLang="ja-JP" sz="11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出産日が出産予定日</a:t>
          </a:r>
          <a:r>
            <a:rPr kumimoji="1" lang="ja-JP" altLang="en-US" sz="11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以</a:t>
          </a:r>
          <a:r>
            <a:rPr kumimoji="1" lang="ja-JP" altLang="ja-JP" sz="11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前の場合は「出産日」</a:t>
          </a:r>
          <a:r>
            <a:rPr kumimoji="1" lang="ja-JP" altLang="en-US" sz="11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、</a:t>
          </a:r>
          <a:endParaRPr lang="ja-JP" altLang="ja-JP" b="1">
            <a:solidFill>
              <a:srgbClr val="FF0000"/>
            </a:solidFill>
            <a:effectLst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1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       </a:t>
          </a:r>
          <a:r>
            <a:rPr kumimoji="1" lang="ja-JP" altLang="en-US" sz="1100" b="1">
              <a:solidFill>
                <a:srgbClr val="FF0000"/>
              </a:solidFill>
              <a:latin typeface="+mn-ea"/>
              <a:ea typeface="+mn-ea"/>
            </a:rPr>
            <a:t>出産日が出産予定日より後の場合は「出産予定日」を入力してください。</a:t>
          </a:r>
          <a:endParaRPr kumimoji="1" lang="en-US" altLang="ja-JP" sz="1100" b="1">
            <a:solidFill>
              <a:srgbClr val="FF0000"/>
            </a:solidFill>
            <a:latin typeface="+mn-ea"/>
            <a:ea typeface="+mn-ea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en-US" altLang="ja-JP" sz="1100" b="0">
            <a:solidFill>
              <a:srgbClr val="FF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>
              <a:solidFill>
                <a:schemeClr val="tx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・　「③請求期間開始日」から「④請求期間最終日」までの期間が出産手当金の請求期間</a:t>
          </a:r>
          <a:endParaRPr kumimoji="1" lang="en-US" altLang="ja-JP" sz="1100" b="0">
            <a:solidFill>
              <a:schemeClr val="tx1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>
              <a:solidFill>
                <a:schemeClr val="tx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　となり、証明をお願いする期間となります。</a:t>
          </a:r>
          <a:endParaRPr kumimoji="1" lang="en-US" altLang="ja-JP" sz="1100" b="0">
            <a:solidFill>
              <a:schemeClr val="tx1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en-US" altLang="ja-JP" sz="1100" b="0">
            <a:solidFill>
              <a:schemeClr val="tx1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1100" b="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※</a:t>
          </a:r>
          <a:r>
            <a:rPr kumimoji="1" lang="ja-JP" altLang="en-US" sz="1100" b="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多胎出産の場合</a:t>
          </a:r>
          <a:r>
            <a:rPr kumimoji="1" lang="ja-JP" altLang="en-US" sz="1100" b="0">
              <a:solidFill>
                <a:schemeClr val="tx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（双子以上）、</a:t>
          </a:r>
          <a:r>
            <a:rPr kumimoji="1" lang="ja-JP" altLang="en-US" sz="1100" b="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産前期間のみ</a:t>
          </a:r>
          <a:r>
            <a:rPr kumimoji="1" lang="ja-JP" altLang="en-US" sz="1100" b="0">
              <a:solidFill>
                <a:schemeClr val="tx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出産日（又は出産予定日）以前</a:t>
          </a:r>
          <a:r>
            <a:rPr kumimoji="1" lang="en-US" altLang="ja-JP" sz="1100" b="0">
              <a:solidFill>
                <a:schemeClr val="tx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98</a:t>
          </a:r>
          <a:r>
            <a:rPr kumimoji="1" lang="ja-JP" altLang="en-US" sz="1100" b="0">
              <a:solidFill>
                <a:schemeClr val="tx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日です。</a:t>
          </a:r>
          <a:endParaRPr kumimoji="1" lang="en-US" altLang="ja-JP" sz="1100" b="0">
            <a:solidFill>
              <a:schemeClr val="tx1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twoCellAnchor>
  <xdr:twoCellAnchor>
    <xdr:from>
      <xdr:col>16</xdr:col>
      <xdr:colOff>23812</xdr:colOff>
      <xdr:row>33</xdr:row>
      <xdr:rowOff>119063</xdr:rowOff>
    </xdr:from>
    <xdr:to>
      <xdr:col>24</xdr:col>
      <xdr:colOff>399209</xdr:colOff>
      <xdr:row>41</xdr:row>
      <xdr:rowOff>107858</xdr:rowOff>
    </xdr:to>
    <xdr:sp macro="" textlink="">
      <xdr:nvSpPr>
        <xdr:cNvPr id="12" name="角丸四角形吹き出し 50">
          <a:extLst>
            <a:ext uri="{FF2B5EF4-FFF2-40B4-BE49-F238E27FC236}">
              <a16:creationId xmlns:a16="http://schemas.microsoft.com/office/drawing/2014/main" id="{2DBCBEF4-BC3F-4554-89E1-93FF857098BB}"/>
            </a:ext>
          </a:extLst>
        </xdr:cNvPr>
        <xdr:cNvSpPr/>
      </xdr:nvSpPr>
      <xdr:spPr>
        <a:xfrm>
          <a:off x="9132093" y="8489157"/>
          <a:ext cx="4173491" cy="2108107"/>
        </a:xfrm>
        <a:prstGeom prst="wedgeRoundRectCallout">
          <a:avLst>
            <a:gd name="adj1" fmla="val -82527"/>
            <a:gd name="adj2" fmla="val -17872"/>
            <a:gd name="adj3" fmla="val 16667"/>
          </a:avLst>
        </a:prstGeom>
        <a:solidFill>
          <a:srgbClr val="E5FFE5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上記の請求期間に対し、各月ごと入力してください。</a:t>
          </a:r>
          <a:endParaRPr kumimoji="1" lang="en-US" altLang="ja-JP" sz="1100" b="0">
            <a:solidFill>
              <a:schemeClr val="tx1"/>
            </a:solidFill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（例）③請求期間開始日が「令和</a:t>
          </a:r>
          <a:r>
            <a:rPr kumimoji="1" lang="en-US" altLang="ja-JP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7</a:t>
          </a:r>
          <a:r>
            <a:rPr kumimoji="1" lang="ja-JP" altLang="en-US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年</a:t>
          </a:r>
          <a:r>
            <a:rPr kumimoji="1" lang="en-US" altLang="ja-JP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3</a:t>
          </a:r>
          <a:r>
            <a:rPr kumimoji="1" lang="ja-JP" altLang="en-US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月</a:t>
          </a:r>
          <a:r>
            <a:rPr kumimoji="1" lang="en-US" altLang="ja-JP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21</a:t>
          </a:r>
          <a:r>
            <a:rPr kumimoji="1" lang="ja-JP" altLang="en-US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日」、</a:t>
          </a:r>
          <a:endParaRPr kumimoji="1" lang="en-US" altLang="ja-JP" sz="1100" b="0">
            <a:solidFill>
              <a:schemeClr val="tx1"/>
            </a:solidFill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　　　④請求期間最終日が「令和</a:t>
          </a:r>
          <a:r>
            <a:rPr kumimoji="1" lang="en-US" altLang="ja-JP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7</a:t>
          </a:r>
          <a:r>
            <a:rPr kumimoji="1" lang="ja-JP" altLang="en-US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年</a:t>
          </a:r>
          <a:r>
            <a:rPr kumimoji="1" lang="en-US" altLang="ja-JP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6</a:t>
          </a:r>
          <a:r>
            <a:rPr kumimoji="1" lang="ja-JP" altLang="en-US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月</a:t>
          </a:r>
          <a:r>
            <a:rPr kumimoji="1" lang="en-US" altLang="ja-JP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26</a:t>
          </a:r>
          <a:r>
            <a:rPr kumimoji="1" lang="ja-JP" altLang="en-US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日」の場合、</a:t>
          </a:r>
          <a:endParaRPr kumimoji="1" lang="en-US" altLang="ja-JP" sz="1100" b="0">
            <a:solidFill>
              <a:schemeClr val="tx1"/>
            </a:solidFill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　　　</a:t>
          </a:r>
          <a:r>
            <a:rPr kumimoji="1" lang="en-US" altLang="ja-JP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1『</a:t>
          </a:r>
          <a:r>
            <a:rPr kumimoji="1" lang="ja-JP" altLang="en-US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令和</a:t>
          </a:r>
          <a:r>
            <a:rPr kumimoji="1" lang="en-US" altLang="ja-JP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7</a:t>
          </a:r>
          <a:r>
            <a:rPr kumimoji="1" lang="ja-JP" altLang="en-US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年</a:t>
          </a:r>
          <a:r>
            <a:rPr kumimoji="1" lang="en-US" altLang="ja-JP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3</a:t>
          </a:r>
          <a:r>
            <a:rPr kumimoji="1" lang="ja-JP" altLang="en-US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月分</a:t>
          </a:r>
          <a:r>
            <a:rPr kumimoji="1" lang="ja-JP" altLang="en-US" sz="1100" b="0" baseline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 </a:t>
          </a:r>
          <a:r>
            <a:rPr kumimoji="1" lang="en-US" altLang="ja-JP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21</a:t>
          </a:r>
          <a:r>
            <a:rPr kumimoji="1" lang="ja-JP" altLang="en-US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日から</a:t>
          </a:r>
          <a:r>
            <a:rPr kumimoji="1" lang="en-US" altLang="ja-JP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31</a:t>
          </a:r>
          <a:r>
            <a:rPr kumimoji="1" lang="ja-JP" altLang="en-US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日まで</a:t>
          </a:r>
          <a:r>
            <a:rPr kumimoji="1" lang="en-US" altLang="ja-JP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』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　　　</a:t>
          </a:r>
          <a:r>
            <a:rPr kumimoji="1" lang="en-US" altLang="ja-JP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2『</a:t>
          </a:r>
          <a:r>
            <a:rPr kumimoji="1" lang="ja-JP" altLang="en-US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令和</a:t>
          </a:r>
          <a:r>
            <a:rPr kumimoji="1" lang="en-US" altLang="ja-JP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7</a:t>
          </a:r>
          <a:r>
            <a:rPr kumimoji="1" lang="ja-JP" altLang="en-US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年</a:t>
          </a:r>
          <a:r>
            <a:rPr kumimoji="1" lang="en-US" altLang="ja-JP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4</a:t>
          </a:r>
          <a:r>
            <a:rPr kumimoji="1" lang="ja-JP" altLang="en-US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月分 </a:t>
          </a:r>
          <a:r>
            <a:rPr kumimoji="1" lang="en-US" altLang="ja-JP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1</a:t>
          </a:r>
          <a:r>
            <a:rPr kumimoji="1" lang="ja-JP" altLang="en-US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日から</a:t>
          </a:r>
          <a:r>
            <a:rPr kumimoji="1" lang="en-US" altLang="ja-JP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30</a:t>
          </a:r>
          <a:r>
            <a:rPr kumimoji="1" lang="ja-JP" altLang="en-US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日まで</a:t>
          </a:r>
          <a:r>
            <a:rPr kumimoji="1" lang="en-US" altLang="ja-JP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』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　　　</a:t>
          </a:r>
          <a:r>
            <a:rPr kumimoji="1" lang="en-US" altLang="ja-JP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3『</a:t>
          </a:r>
          <a:r>
            <a:rPr kumimoji="1" lang="ja-JP" altLang="en-US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令和</a:t>
          </a:r>
          <a:r>
            <a:rPr kumimoji="1" lang="en-US" altLang="ja-JP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7</a:t>
          </a:r>
          <a:r>
            <a:rPr kumimoji="1" lang="ja-JP" altLang="en-US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年</a:t>
          </a:r>
          <a:r>
            <a:rPr kumimoji="1" lang="en-US" altLang="ja-JP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5</a:t>
          </a:r>
          <a:r>
            <a:rPr kumimoji="1" lang="ja-JP" altLang="en-US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月分 </a:t>
          </a:r>
          <a:r>
            <a:rPr kumimoji="1" lang="en-US" altLang="ja-JP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1</a:t>
          </a:r>
          <a:r>
            <a:rPr kumimoji="1" lang="ja-JP" altLang="en-US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日から</a:t>
          </a:r>
          <a:r>
            <a:rPr kumimoji="1" lang="en-US" altLang="ja-JP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31</a:t>
          </a:r>
          <a:r>
            <a:rPr kumimoji="1" lang="ja-JP" altLang="en-US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日まで</a:t>
          </a:r>
          <a:r>
            <a:rPr kumimoji="1" lang="en-US" altLang="ja-JP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』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　　　</a:t>
          </a:r>
          <a:r>
            <a:rPr kumimoji="1" lang="en-US" altLang="ja-JP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4『</a:t>
          </a:r>
          <a:r>
            <a:rPr kumimoji="1" lang="ja-JP" altLang="en-US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令和</a:t>
          </a:r>
          <a:r>
            <a:rPr kumimoji="1" lang="en-US" altLang="ja-JP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7</a:t>
          </a:r>
          <a:r>
            <a:rPr kumimoji="1" lang="ja-JP" altLang="en-US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年</a:t>
          </a:r>
          <a:r>
            <a:rPr kumimoji="1" lang="en-US" altLang="ja-JP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6</a:t>
          </a:r>
          <a:r>
            <a:rPr kumimoji="1" lang="ja-JP" altLang="en-US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月分 </a:t>
          </a:r>
          <a:r>
            <a:rPr kumimoji="1" lang="en-US" altLang="ja-JP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1</a:t>
          </a:r>
          <a:r>
            <a:rPr kumimoji="1" lang="ja-JP" altLang="en-US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日から</a:t>
          </a:r>
          <a:r>
            <a:rPr kumimoji="1" lang="en-US" altLang="ja-JP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26</a:t>
          </a:r>
          <a:r>
            <a:rPr kumimoji="1" lang="ja-JP" altLang="en-US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日まで</a:t>
          </a:r>
          <a:r>
            <a:rPr kumimoji="1" lang="en-US" altLang="ja-JP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』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　合計４か月分の証明が必要です。</a:t>
          </a:r>
          <a:endParaRPr kumimoji="1" lang="en-US" altLang="ja-JP" sz="1100" b="0">
            <a:solidFill>
              <a:schemeClr val="tx1"/>
            </a:solidFill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en-US" altLang="ja-JP" sz="1100" b="0">
            <a:solidFill>
              <a:schemeClr val="tx1"/>
            </a:solidFill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1100" b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『</a:t>
          </a:r>
          <a:r>
            <a:rPr kumimoji="1" lang="ja-JP" altLang="ja-JP" sz="1100" b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令和７日まで</a:t>
          </a:r>
          <a:r>
            <a:rPr kumimoji="1" lang="en-US" altLang="ja-JP" sz="1100" b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』</a:t>
          </a:r>
          <a:endParaRPr kumimoji="1" lang="en-US" altLang="ja-JP" sz="1100" b="0">
            <a:solidFill>
              <a:schemeClr val="tx1"/>
            </a:solidFill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　　　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400" b="0">
            <a:solidFill>
              <a:schemeClr val="tx1"/>
            </a:solidFill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</xdr:txBody>
    </xdr:sp>
    <xdr:clientData/>
  </xdr:twoCellAnchor>
  <xdr:twoCellAnchor>
    <xdr:from>
      <xdr:col>15</xdr:col>
      <xdr:colOff>247650</xdr:colOff>
      <xdr:row>47</xdr:row>
      <xdr:rowOff>183355</xdr:rowOff>
    </xdr:from>
    <xdr:to>
      <xdr:col>24</xdr:col>
      <xdr:colOff>106323</xdr:colOff>
      <xdr:row>48</xdr:row>
      <xdr:rowOff>16030</xdr:rowOff>
    </xdr:to>
    <xdr:sp macro="" textlink="">
      <xdr:nvSpPr>
        <xdr:cNvPr id="13" name="フリーフォーム: 図形 12">
          <a:extLst>
            <a:ext uri="{FF2B5EF4-FFF2-40B4-BE49-F238E27FC236}">
              <a16:creationId xmlns:a16="http://schemas.microsoft.com/office/drawing/2014/main" id="{60AACA36-225E-4509-AAD7-436E5175CAEC}"/>
            </a:ext>
          </a:extLst>
        </xdr:cNvPr>
        <xdr:cNvSpPr/>
      </xdr:nvSpPr>
      <xdr:spPr>
        <a:xfrm>
          <a:off x="8701088" y="12625386"/>
          <a:ext cx="4311610" cy="82707"/>
        </a:xfrm>
        <a:custGeom>
          <a:avLst/>
          <a:gdLst>
            <a:gd name="connsiteX0" fmla="*/ 0 w 2744390"/>
            <a:gd name="connsiteY0" fmla="*/ 172656 h 184601"/>
            <a:gd name="connsiteX1" fmla="*/ 238125 w 2744390"/>
            <a:gd name="connsiteY1" fmla="*/ 17875 h 184601"/>
            <a:gd name="connsiteX2" fmla="*/ 494109 w 2744390"/>
            <a:gd name="connsiteY2" fmla="*/ 184562 h 184601"/>
            <a:gd name="connsiteX3" fmla="*/ 744140 w 2744390"/>
            <a:gd name="connsiteY3" fmla="*/ 16 h 184601"/>
            <a:gd name="connsiteX4" fmla="*/ 982265 w 2744390"/>
            <a:gd name="connsiteY4" fmla="*/ 172656 h 184601"/>
            <a:gd name="connsiteX5" fmla="*/ 1244203 w 2744390"/>
            <a:gd name="connsiteY5" fmla="*/ 11922 h 184601"/>
            <a:gd name="connsiteX6" fmla="*/ 1500187 w 2744390"/>
            <a:gd name="connsiteY6" fmla="*/ 184562 h 184601"/>
            <a:gd name="connsiteX7" fmla="*/ 1744265 w 2744390"/>
            <a:gd name="connsiteY7" fmla="*/ 17875 h 184601"/>
            <a:gd name="connsiteX8" fmla="*/ 1994296 w 2744390"/>
            <a:gd name="connsiteY8" fmla="*/ 172656 h 184601"/>
            <a:gd name="connsiteX9" fmla="*/ 2238375 w 2744390"/>
            <a:gd name="connsiteY9" fmla="*/ 5969 h 184601"/>
            <a:gd name="connsiteX10" fmla="*/ 2488406 w 2744390"/>
            <a:gd name="connsiteY10" fmla="*/ 172656 h 184601"/>
            <a:gd name="connsiteX11" fmla="*/ 2744390 w 2744390"/>
            <a:gd name="connsiteY11" fmla="*/ 5969 h 184601"/>
            <a:gd name="connsiteX12" fmla="*/ 2744390 w 2744390"/>
            <a:gd name="connsiteY12" fmla="*/ 5969 h 184601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</a:cxnLst>
          <a:rect l="l" t="t" r="r" b="b"/>
          <a:pathLst>
            <a:path w="2744390" h="184601">
              <a:moveTo>
                <a:pt x="0" y="172656"/>
              </a:moveTo>
              <a:cubicBezTo>
                <a:pt x="77887" y="94273"/>
                <a:pt x="155774" y="15891"/>
                <a:pt x="238125" y="17875"/>
              </a:cubicBezTo>
              <a:cubicBezTo>
                <a:pt x="320476" y="19859"/>
                <a:pt x="409773" y="187538"/>
                <a:pt x="494109" y="184562"/>
              </a:cubicBezTo>
              <a:cubicBezTo>
                <a:pt x="578445" y="181586"/>
                <a:pt x="662781" y="2000"/>
                <a:pt x="744140" y="16"/>
              </a:cubicBezTo>
              <a:cubicBezTo>
                <a:pt x="825499" y="-1968"/>
                <a:pt x="898921" y="170672"/>
                <a:pt x="982265" y="172656"/>
              </a:cubicBezTo>
              <a:cubicBezTo>
                <a:pt x="1065609" y="174640"/>
                <a:pt x="1157883" y="9938"/>
                <a:pt x="1244203" y="11922"/>
              </a:cubicBezTo>
              <a:cubicBezTo>
                <a:pt x="1330523" y="13906"/>
                <a:pt x="1416843" y="183570"/>
                <a:pt x="1500187" y="184562"/>
              </a:cubicBezTo>
              <a:cubicBezTo>
                <a:pt x="1583531" y="185554"/>
                <a:pt x="1661914" y="19859"/>
                <a:pt x="1744265" y="17875"/>
              </a:cubicBezTo>
              <a:cubicBezTo>
                <a:pt x="1826616" y="15891"/>
                <a:pt x="1911944" y="174640"/>
                <a:pt x="1994296" y="172656"/>
              </a:cubicBezTo>
              <a:cubicBezTo>
                <a:pt x="2076648" y="170672"/>
                <a:pt x="2156023" y="5969"/>
                <a:pt x="2238375" y="5969"/>
              </a:cubicBezTo>
              <a:cubicBezTo>
                <a:pt x="2320727" y="5969"/>
                <a:pt x="2404070" y="172656"/>
                <a:pt x="2488406" y="172656"/>
              </a:cubicBezTo>
              <a:cubicBezTo>
                <a:pt x="2572742" y="172656"/>
                <a:pt x="2744390" y="5969"/>
                <a:pt x="2744390" y="5969"/>
              </a:cubicBezTo>
              <a:lnTo>
                <a:pt x="2744390" y="5969"/>
              </a:lnTo>
            </a:path>
          </a:pathLst>
        </a:custGeom>
        <a:noFill/>
        <a:ln w="9525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342900</xdr:colOff>
      <xdr:row>41</xdr:row>
      <xdr:rowOff>347382</xdr:rowOff>
    </xdr:from>
    <xdr:to>
      <xdr:col>24</xdr:col>
      <xdr:colOff>466725</xdr:colOff>
      <xdr:row>55</xdr:row>
      <xdr:rowOff>285750</xdr:rowOff>
    </xdr:to>
    <xdr:sp macro="" textlink="">
      <xdr:nvSpPr>
        <xdr:cNvPr id="51" name="角丸四角形吹き出し 50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/>
      </xdr:nvSpPr>
      <xdr:spPr>
        <a:xfrm>
          <a:off x="8153400" y="10939182"/>
          <a:ext cx="5238750" cy="3510243"/>
        </a:xfrm>
        <a:prstGeom prst="wedgeRoundRectCallout">
          <a:avLst>
            <a:gd name="adj1" fmla="val -56064"/>
            <a:gd name="adj2" fmla="val -24700"/>
            <a:gd name="adj3" fmla="val 16667"/>
          </a:avLst>
        </a:prstGeom>
        <a:solidFill>
          <a:srgbClr val="E5FFE5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200" b="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　当該月の</a:t>
          </a:r>
          <a:r>
            <a:rPr kumimoji="1" lang="ja-JP" altLang="en-US" sz="1100" b="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賃金台帳及び給与支給明細書に記載されている金額を、項目ごとに全て入力してください。　</a:t>
          </a:r>
          <a:endParaRPr kumimoji="1" lang="en-US" altLang="ja-JP" sz="1100" b="0">
            <a:solidFill>
              <a:sysClr val="windowText" lastClr="00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en-US" altLang="ja-JP" sz="1100" b="0">
            <a:solidFill>
              <a:sysClr val="windowText" lastClr="00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>
              <a:solidFill>
                <a:schemeClr val="tx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　（例）</a:t>
          </a:r>
          <a:r>
            <a:rPr kumimoji="1" lang="en-US" altLang="ja-JP" sz="1100" b="0">
              <a:solidFill>
                <a:schemeClr val="tx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3</a:t>
          </a:r>
          <a:r>
            <a:rPr kumimoji="1" lang="ja-JP" altLang="en-US" sz="1100" b="0">
              <a:solidFill>
                <a:schemeClr val="tx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月分を証明する場合</a:t>
          </a:r>
          <a:endParaRPr kumimoji="1" lang="en-US" altLang="ja-JP" sz="1100" b="0">
            <a:solidFill>
              <a:schemeClr val="tx1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>
              <a:solidFill>
                <a:schemeClr val="tx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　　　→</a:t>
          </a:r>
          <a:r>
            <a:rPr kumimoji="1" lang="en-US" altLang="ja-JP" sz="1100" b="0">
              <a:solidFill>
                <a:sysClr val="windowText" lastClr="000000"/>
              </a:solidFill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4</a:t>
          </a:r>
          <a:r>
            <a:rPr kumimoji="1" lang="ja-JP" altLang="ja-JP" sz="1100" b="0">
              <a:solidFill>
                <a:sysClr val="windowText" lastClr="000000"/>
              </a:solidFill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月に支払われる</a:t>
          </a:r>
          <a:r>
            <a:rPr kumimoji="1" lang="en-US" altLang="ja-JP" sz="1100" b="0">
              <a:solidFill>
                <a:sysClr val="windowText" lastClr="000000"/>
              </a:solidFill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3</a:t>
          </a:r>
          <a:r>
            <a:rPr kumimoji="1" lang="ja-JP" altLang="ja-JP" sz="1100" b="0">
              <a:solidFill>
                <a:sysClr val="windowText" lastClr="000000"/>
              </a:solidFill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月分の報酬</a:t>
          </a:r>
          <a:r>
            <a:rPr kumimoji="1" lang="ja-JP" altLang="en-US" sz="1100" b="0">
              <a:solidFill>
                <a:sysClr val="windowText" lastClr="000000"/>
              </a:solidFill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を入力してください</a:t>
          </a:r>
          <a:r>
            <a:rPr kumimoji="1" lang="ja-JP" altLang="en-US" sz="1100" b="0">
              <a:solidFill>
                <a:sysClr val="windowText" lastClr="000000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。</a:t>
          </a:r>
          <a:endParaRPr kumimoji="1" lang="en-US" altLang="ja-JP" sz="1100" b="0">
            <a:solidFill>
              <a:sysClr val="windowText" lastClr="000000"/>
            </a:solidFill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en-US" altLang="ja-JP" sz="1100" b="0">
            <a:solidFill>
              <a:sysClr val="windowText" lastClr="000000"/>
            </a:solidFill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en-US" altLang="ja-JP" sz="1100" b="0">
            <a:solidFill>
              <a:sysClr val="windowText" lastClr="000000"/>
            </a:solidFill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en-US" altLang="ja-JP" sz="1100" b="0">
            <a:solidFill>
              <a:sysClr val="windowText" lastClr="000000"/>
            </a:solidFill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en-US" altLang="ja-JP" sz="1100" b="0">
            <a:solidFill>
              <a:sysClr val="windowText" lastClr="00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en-US" altLang="ja-JP" sz="1100" b="0">
            <a:solidFill>
              <a:sysClr val="windowText" lastClr="00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>
              <a:solidFill>
                <a:schemeClr val="tx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　</a:t>
          </a:r>
          <a:r>
            <a:rPr kumimoji="1" lang="ja-JP" altLang="en-US" sz="1200" b="0">
              <a:solidFill>
                <a:schemeClr val="tx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ⓐの空欄・・・</a:t>
          </a:r>
          <a:r>
            <a:rPr kumimoji="1" lang="ja-JP" altLang="en-US" sz="1100" b="0">
              <a:solidFill>
                <a:schemeClr val="tx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その他の手当がある場合、手当名（項目）及び金額を入力してください。</a:t>
          </a:r>
          <a:endParaRPr kumimoji="1" lang="en-US" altLang="ja-JP" sz="1100" b="0">
            <a:solidFill>
              <a:schemeClr val="tx1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en-US" altLang="ja-JP" sz="1100" b="0">
            <a:solidFill>
              <a:schemeClr val="tx1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>
              <a:solidFill>
                <a:schemeClr val="tx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　</a:t>
          </a:r>
          <a:r>
            <a:rPr kumimoji="1" lang="en-US" altLang="ja-JP" sz="1100" b="0">
              <a:solidFill>
                <a:schemeClr val="tx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※</a:t>
          </a:r>
          <a:r>
            <a:rPr kumimoji="1" lang="ja-JP" altLang="en-US" sz="1050" b="0">
              <a:solidFill>
                <a:schemeClr val="tx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請求期間に報酬が支払われた場合（有給休暇等）は、共済組合にて出産手当金給付額との調整を行います。</a:t>
          </a:r>
        </a:p>
      </xdr:txBody>
    </xdr:sp>
    <xdr:clientData/>
  </xdr:twoCellAnchor>
  <xdr:twoCellAnchor>
    <xdr:from>
      <xdr:col>1</xdr:col>
      <xdr:colOff>179294</xdr:colOff>
      <xdr:row>1</xdr:row>
      <xdr:rowOff>7338</xdr:rowOff>
    </xdr:from>
    <xdr:to>
      <xdr:col>6</xdr:col>
      <xdr:colOff>488156</xdr:colOff>
      <xdr:row>3</xdr:row>
      <xdr:rowOff>99253</xdr:rowOff>
    </xdr:to>
    <xdr:sp macro="" textlink="">
      <xdr:nvSpPr>
        <xdr:cNvPr id="52" name="角丸四角形吹き出し 51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/>
      </xdr:nvSpPr>
      <xdr:spPr>
        <a:xfrm>
          <a:off x="369794" y="328807"/>
          <a:ext cx="2642487" cy="330040"/>
        </a:xfrm>
        <a:prstGeom prst="wedgeRoundRectCallout">
          <a:avLst>
            <a:gd name="adj1" fmla="val -25790"/>
            <a:gd name="adj2" fmla="val -44513"/>
            <a:gd name="adj3" fmla="val 16667"/>
          </a:avLst>
        </a:prstGeom>
        <a:solidFill>
          <a:srgbClr val="CCFFCC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400" b="1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時給制</a:t>
          </a:r>
          <a:r>
            <a:rPr kumimoji="1" lang="ja-JP" altLang="en-US" sz="1400" b="1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の契約社員用</a:t>
          </a:r>
        </a:p>
      </xdr:txBody>
    </xdr:sp>
    <xdr:clientData/>
  </xdr:twoCellAnchor>
  <xdr:twoCellAnchor>
    <xdr:from>
      <xdr:col>15</xdr:col>
      <xdr:colOff>464343</xdr:colOff>
      <xdr:row>59</xdr:row>
      <xdr:rowOff>94129</xdr:rowOff>
    </xdr:from>
    <xdr:to>
      <xdr:col>24</xdr:col>
      <xdr:colOff>428625</xdr:colOff>
      <xdr:row>61</xdr:row>
      <xdr:rowOff>190501</xdr:rowOff>
    </xdr:to>
    <xdr:sp macro="" textlink="">
      <xdr:nvSpPr>
        <xdr:cNvPr id="29" name="角丸四角形吹き出し 28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/>
      </xdr:nvSpPr>
      <xdr:spPr>
        <a:xfrm>
          <a:off x="8917781" y="15346035"/>
          <a:ext cx="4417219" cy="715497"/>
        </a:xfrm>
        <a:prstGeom prst="wedgeRoundRectCallout">
          <a:avLst>
            <a:gd name="adj1" fmla="val -59191"/>
            <a:gd name="adj2" fmla="val -30611"/>
            <a:gd name="adj3" fmla="val 16667"/>
          </a:avLst>
        </a:prstGeom>
        <a:solidFill>
          <a:srgbClr val="E5FFE5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b="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「作成日」は証明期間の</a:t>
          </a:r>
          <a:r>
            <a:rPr kumimoji="1" lang="ja-JP" altLang="en-US" sz="1100" b="1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給与支給額が確定した翌月以降の日付</a:t>
          </a:r>
          <a:r>
            <a:rPr kumimoji="1" lang="ja-JP" altLang="en-US" sz="1100" b="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をご入力ください。</a:t>
          </a:r>
          <a:endParaRPr kumimoji="1" lang="en-US" altLang="ja-JP" sz="1100" b="1">
            <a:solidFill>
              <a:sysClr val="windowText" lastClr="00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twoCellAnchor>
  <xdr:twoCellAnchor>
    <xdr:from>
      <xdr:col>2</xdr:col>
      <xdr:colOff>2240</xdr:colOff>
      <xdr:row>60</xdr:row>
      <xdr:rowOff>184896</xdr:rowOff>
    </xdr:from>
    <xdr:to>
      <xdr:col>10</xdr:col>
      <xdr:colOff>257174</xdr:colOff>
      <xdr:row>63</xdr:row>
      <xdr:rowOff>114300</xdr:rowOff>
    </xdr:to>
    <xdr:sp macro="" textlink="">
      <xdr:nvSpPr>
        <xdr:cNvPr id="11" name="角丸四角形吹き出し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/>
      </xdr:nvSpPr>
      <xdr:spPr>
        <a:xfrm>
          <a:off x="411815" y="15901146"/>
          <a:ext cx="5026959" cy="872379"/>
        </a:xfrm>
        <a:prstGeom prst="wedgeRoundRectCallout">
          <a:avLst>
            <a:gd name="adj1" fmla="val -41143"/>
            <a:gd name="adj2" fmla="val -107788"/>
            <a:gd name="adj3" fmla="val 16667"/>
          </a:avLst>
        </a:prstGeom>
        <a:solidFill>
          <a:srgbClr val="E5FFE5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b="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・「証明者」は所属局所の長としてください。</a:t>
          </a:r>
          <a:endParaRPr kumimoji="1" lang="en-US" altLang="ja-JP" sz="1100" b="0">
            <a:solidFill>
              <a:sysClr val="windowText" lastClr="00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100" b="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・「報酬支給額証明書」に役職印もしくは所属長の印を押印願います。</a:t>
          </a:r>
          <a:endParaRPr kumimoji="1" lang="en-US" altLang="ja-JP" sz="1100" b="0">
            <a:solidFill>
              <a:sysClr val="windowText" lastClr="00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100" b="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・「証明者」と「作成者」は異なっても結構です。</a:t>
          </a:r>
          <a:endParaRPr kumimoji="1" lang="en-US" altLang="ja-JP" sz="1100" b="0">
            <a:solidFill>
              <a:sysClr val="windowText" lastClr="00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twoCellAnchor>
  <xdr:twoCellAnchor>
    <xdr:from>
      <xdr:col>3</xdr:col>
      <xdr:colOff>266778</xdr:colOff>
      <xdr:row>4</xdr:row>
      <xdr:rowOff>13808</xdr:rowOff>
    </xdr:from>
    <xdr:to>
      <xdr:col>20</xdr:col>
      <xdr:colOff>578645</xdr:colOff>
      <xdr:row>17</xdr:row>
      <xdr:rowOff>43424</xdr:rowOff>
    </xdr:to>
    <xdr:grpSp>
      <xdr:nvGrpSpPr>
        <xdr:cNvPr id="7" name="グループ化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pSpPr/>
      </xdr:nvGrpSpPr>
      <xdr:grpSpPr>
        <a:xfrm>
          <a:off x="1254997" y="1347308"/>
          <a:ext cx="10765554" cy="2196554"/>
          <a:chOff x="13949965" y="1078537"/>
          <a:chExt cx="5184297" cy="2251791"/>
        </a:xfrm>
      </xdr:grpSpPr>
      <xdr:sp macro="" textlink="">
        <xdr:nvSpPr>
          <xdr:cNvPr id="18" name="テキスト ボックス 17">
            <a:extLst>
              <a:ext uri="{FF2B5EF4-FFF2-40B4-BE49-F238E27FC236}">
                <a16:creationId xmlns:a16="http://schemas.microsoft.com/office/drawing/2014/main" id="{00000000-0008-0000-0100-000012000000}"/>
              </a:ext>
            </a:extLst>
          </xdr:cNvPr>
          <xdr:cNvSpPr txBox="1"/>
        </xdr:nvSpPr>
        <xdr:spPr>
          <a:xfrm>
            <a:off x="13949965" y="1078537"/>
            <a:ext cx="5184297" cy="2251791"/>
          </a:xfrm>
          <a:prstGeom prst="rect">
            <a:avLst/>
          </a:prstGeom>
          <a:solidFill>
            <a:srgbClr val="E5FFE5"/>
          </a:solidFill>
          <a:ln w="19050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l"/>
            <a:r>
              <a:rPr kumimoji="1" lang="en-US" altLang="ja-JP" sz="1200" b="1">
                <a:solidFill>
                  <a:srgbClr val="FF0000"/>
                </a:solidFill>
                <a:effectLst/>
                <a:latin typeface="BIZ UDPゴシック" panose="020B0400000000000000" pitchFamily="50" charset="-128"/>
                <a:ea typeface="BIZ UDPゴシック" panose="020B0400000000000000" pitchFamily="50" charset="-128"/>
                <a:cs typeface="+mn-cs"/>
              </a:rPr>
              <a:t>【</a:t>
            </a:r>
            <a:r>
              <a:rPr kumimoji="1" lang="ja-JP" altLang="en-US" sz="1200" b="1">
                <a:solidFill>
                  <a:srgbClr val="FF0000"/>
                </a:solidFill>
                <a:effectLst/>
                <a:latin typeface="BIZ UDPゴシック" panose="020B0400000000000000" pitchFamily="50" charset="-128"/>
                <a:ea typeface="BIZ UDPゴシック" panose="020B0400000000000000" pitchFamily="50" charset="-128"/>
                <a:cs typeface="+mn-cs"/>
              </a:rPr>
              <a:t>入力・印刷方法</a:t>
            </a:r>
            <a:r>
              <a:rPr kumimoji="1" lang="en-US" altLang="ja-JP" sz="1200" b="1">
                <a:solidFill>
                  <a:srgbClr val="FF0000"/>
                </a:solidFill>
                <a:effectLst/>
                <a:latin typeface="BIZ UDPゴシック" panose="020B0400000000000000" pitchFamily="50" charset="-128"/>
                <a:ea typeface="BIZ UDPゴシック" panose="020B0400000000000000" pitchFamily="50" charset="-128"/>
                <a:cs typeface="+mn-cs"/>
              </a:rPr>
              <a:t>】</a:t>
            </a:r>
          </a:p>
          <a:p>
            <a:pPr algn="l"/>
            <a:endParaRPr kumimoji="1" lang="en-US" altLang="ja-JP" sz="1600" b="1">
              <a:solidFill>
                <a:srgbClr val="FF0000"/>
              </a:solidFill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endParaRPr>
          </a:p>
          <a:p>
            <a:pPr algn="l"/>
            <a:r>
              <a:rPr kumimoji="1" lang="ja-JP" altLang="en-US" sz="1200" b="1">
                <a:latin typeface="BIZ UDPゴシック" panose="020B0400000000000000" pitchFamily="50" charset="-128"/>
                <a:ea typeface="BIZ UDPゴシック" panose="020B0400000000000000" pitchFamily="50" charset="-128"/>
              </a:rPr>
              <a:t>　　　　　　　　　　　　　　　　　　</a:t>
            </a:r>
            <a:r>
              <a:rPr kumimoji="1" lang="ja-JP" altLang="ja-JP" sz="1200" b="1">
                <a:solidFill>
                  <a:schemeClr val="dk1"/>
                </a:solidFill>
                <a:effectLst/>
                <a:latin typeface="BIZ UDPゴシック" panose="020B0400000000000000" pitchFamily="50" charset="-128"/>
                <a:ea typeface="BIZ UDPゴシック" panose="020B0400000000000000" pitchFamily="50" charset="-128"/>
                <a:cs typeface="+mn-cs"/>
              </a:rPr>
              <a:t>は必須入力</a:t>
            </a:r>
            <a:r>
              <a:rPr kumimoji="1" lang="ja-JP" altLang="en-US" sz="1200" b="1">
                <a:solidFill>
                  <a:schemeClr val="dk1"/>
                </a:solidFill>
                <a:effectLst/>
                <a:latin typeface="BIZ UDPゴシック" panose="020B0400000000000000" pitchFamily="50" charset="-128"/>
                <a:ea typeface="BIZ UDPゴシック" panose="020B0400000000000000" pitchFamily="50" charset="-128"/>
                <a:cs typeface="+mn-cs"/>
              </a:rPr>
              <a:t>　　</a:t>
            </a:r>
            <a:r>
              <a:rPr kumimoji="1" lang="ja-JP" altLang="en-US" sz="1200" b="1">
                <a:latin typeface="BIZ UDPゴシック" panose="020B0400000000000000" pitchFamily="50" charset="-128"/>
                <a:ea typeface="BIZ UDPゴシック" panose="020B0400000000000000" pitchFamily="50" charset="-128"/>
              </a:rPr>
              <a:t>　　　　　　　　　　　　　　　　は必要なときのみ入力　　（項目は１～８まであります。）</a:t>
            </a:r>
            <a:br>
              <a:rPr kumimoji="1" lang="en-US" altLang="ja-JP" sz="1200" b="1">
                <a:latin typeface="BIZ UDPゴシック" panose="020B0400000000000000" pitchFamily="50" charset="-128"/>
                <a:ea typeface="BIZ UDPゴシック" panose="020B0400000000000000" pitchFamily="50" charset="-128"/>
              </a:rPr>
            </a:br>
            <a:endParaRPr kumimoji="1" lang="en-US" altLang="ja-JP" sz="1200" b="1">
              <a:latin typeface="BIZ UDPゴシック" panose="020B0400000000000000" pitchFamily="50" charset="-128"/>
              <a:ea typeface="BIZ UDPゴシック" panose="020B0400000000000000" pitchFamily="50" charset="-128"/>
            </a:endParaRPr>
          </a:p>
          <a:p>
            <a:pPr algn="l"/>
            <a:r>
              <a:rPr kumimoji="1" lang="ja-JP" altLang="en-US" sz="1200" b="1">
                <a:solidFill>
                  <a:schemeClr val="tx1"/>
                </a:solidFill>
                <a:latin typeface="BIZ UDPゴシック" panose="020B0400000000000000" pitchFamily="50" charset="-128"/>
                <a:ea typeface="BIZ UDPゴシック" panose="020B0400000000000000" pitchFamily="50" charset="-128"/>
              </a:rPr>
              <a:t>　　</a:t>
            </a:r>
            <a:r>
              <a:rPr kumimoji="1" lang="ja-JP" altLang="en-US" sz="1300" b="1">
                <a:solidFill>
                  <a:schemeClr val="tx1"/>
                </a:solidFill>
                <a:latin typeface="BIZ UDPゴシック" panose="020B0400000000000000" pitchFamily="50" charset="-128"/>
                <a:ea typeface="BIZ UDPゴシック" panose="020B0400000000000000" pitchFamily="50" charset="-128"/>
              </a:rPr>
              <a:t>１　入力した内容が</a:t>
            </a:r>
            <a:r>
              <a:rPr kumimoji="1" lang="en-US" altLang="ja-JP" sz="1300" b="0">
                <a:solidFill>
                  <a:schemeClr val="tx1"/>
                </a:solidFill>
                <a:latin typeface="BIZ UDPゴシック" panose="020B0400000000000000" pitchFamily="50" charset="-128"/>
                <a:ea typeface="BIZ UDPゴシック" panose="020B0400000000000000" pitchFamily="50" charset="-128"/>
              </a:rPr>
              <a:t>『</a:t>
            </a:r>
            <a:r>
              <a:rPr kumimoji="1" lang="ja-JP" altLang="en-US" sz="1300" b="0">
                <a:solidFill>
                  <a:schemeClr val="tx1"/>
                </a:solidFill>
                <a:latin typeface="BIZ UDPゴシック" panose="020B0400000000000000" pitchFamily="50" charset="-128"/>
                <a:ea typeface="BIZ UDPゴシック" panose="020B0400000000000000" pitchFamily="50" charset="-128"/>
              </a:rPr>
              <a:t>②</a:t>
            </a:r>
            <a:r>
              <a:rPr kumimoji="1" lang="en-US" altLang="ja-JP" sz="1300" b="0">
                <a:solidFill>
                  <a:schemeClr val="tx1"/>
                </a:solidFill>
                <a:latin typeface="BIZ UDPゴシック" panose="020B0400000000000000" pitchFamily="50" charset="-128"/>
                <a:ea typeface="BIZ UDPゴシック" panose="020B0400000000000000" pitchFamily="50" charset="-128"/>
              </a:rPr>
              <a:t>【</a:t>
            </a:r>
            <a:r>
              <a:rPr kumimoji="1" lang="ja-JP" altLang="en-US" sz="1300" b="0">
                <a:solidFill>
                  <a:schemeClr val="tx1"/>
                </a:solidFill>
                <a:latin typeface="BIZ UDPゴシック" panose="020B0400000000000000" pitchFamily="50" charset="-128"/>
                <a:ea typeface="BIZ UDPゴシック" panose="020B0400000000000000" pitchFamily="50" charset="-128"/>
              </a:rPr>
              <a:t>報酬支給額証明書</a:t>
            </a:r>
            <a:r>
              <a:rPr kumimoji="1" lang="en-US" altLang="ja-JP" sz="1300" b="0">
                <a:solidFill>
                  <a:schemeClr val="tx1"/>
                </a:solidFill>
                <a:latin typeface="BIZ UDPゴシック" panose="020B0400000000000000" pitchFamily="50" charset="-128"/>
                <a:ea typeface="BIZ UDPゴシック" panose="020B0400000000000000" pitchFamily="50" charset="-128"/>
              </a:rPr>
              <a:t>】</a:t>
            </a:r>
            <a:r>
              <a:rPr kumimoji="1" lang="ja-JP" altLang="en-US" sz="1300" b="0">
                <a:solidFill>
                  <a:schemeClr val="tx1"/>
                </a:solidFill>
                <a:latin typeface="BIZ UDPゴシック" panose="020B0400000000000000" pitchFamily="50" charset="-128"/>
                <a:ea typeface="BIZ UDPゴシック" panose="020B0400000000000000" pitchFamily="50" charset="-128"/>
              </a:rPr>
              <a:t>こちらをご提出願います</a:t>
            </a:r>
            <a:r>
              <a:rPr kumimoji="1" lang="en-US" altLang="ja-JP" sz="1300" b="0">
                <a:solidFill>
                  <a:schemeClr val="tx1"/>
                </a:solidFill>
                <a:latin typeface="BIZ UDPゴシック" panose="020B0400000000000000" pitchFamily="50" charset="-128"/>
                <a:ea typeface="BIZ UDPゴシック" panose="020B0400000000000000" pitchFamily="50" charset="-128"/>
              </a:rPr>
              <a:t>』</a:t>
            </a:r>
            <a:r>
              <a:rPr kumimoji="1" lang="ja-JP" altLang="en-US" sz="1300" b="1">
                <a:solidFill>
                  <a:schemeClr val="tx1"/>
                </a:solidFill>
                <a:latin typeface="BIZ UDPゴシック" panose="020B0400000000000000" pitchFamily="50" charset="-128"/>
                <a:ea typeface="BIZ UDPゴシック" panose="020B0400000000000000" pitchFamily="50" charset="-128"/>
              </a:rPr>
              <a:t>に反映されますので、請求期間</a:t>
            </a:r>
            <a:r>
              <a:rPr kumimoji="1" lang="ja-JP" altLang="en-US" sz="1300" b="1">
                <a:solidFill>
                  <a:srgbClr val="FF0000"/>
                </a:solidFill>
                <a:latin typeface="BIZ UDPゴシック" panose="020B0400000000000000" pitchFamily="50" charset="-128"/>
                <a:ea typeface="BIZ UDPゴシック" panose="020B0400000000000000" pitchFamily="50" charset="-128"/>
              </a:rPr>
              <a:t>各月ごと作成し印刷</a:t>
            </a:r>
            <a:r>
              <a:rPr kumimoji="1" lang="ja-JP" altLang="en-US" sz="1300" b="1">
                <a:solidFill>
                  <a:schemeClr val="tx1"/>
                </a:solidFill>
                <a:latin typeface="BIZ UDPゴシック" panose="020B0400000000000000" pitchFamily="50" charset="-128"/>
                <a:ea typeface="BIZ UDPゴシック" panose="020B0400000000000000" pitchFamily="50" charset="-128"/>
              </a:rPr>
              <a:t>してください。</a:t>
            </a:r>
            <a:endParaRPr kumimoji="1" lang="en-US" altLang="ja-JP" sz="1300" b="1">
              <a:solidFill>
                <a:schemeClr val="tx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endParaRPr>
          </a:p>
          <a:p>
            <a:pPr marL="0" marR="0" lvl="0" indent="0" algn="l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1" lang="ja-JP" altLang="en-US" sz="1300" b="1">
                <a:solidFill>
                  <a:schemeClr val="tx1"/>
                </a:solidFill>
                <a:latin typeface="BIZ UDPゴシック" panose="020B0400000000000000" pitchFamily="50" charset="-128"/>
                <a:ea typeface="BIZ UDPゴシック" panose="020B0400000000000000" pitchFamily="50" charset="-128"/>
              </a:rPr>
              <a:t>　　２　</a:t>
            </a:r>
            <a:r>
              <a:rPr kumimoji="1" lang="ja-JP" altLang="en-US" sz="1300" b="1" i="0" u="none" strike="noStrike" kern="0" cap="none" spc="0" normalizeH="0" baseline="0" noProof="0">
                <a:ln>
                  <a:noFill/>
                </a:ln>
                <a:solidFill>
                  <a:prstClr val="black"/>
                </a:solidFill>
                <a:effectLst/>
                <a:uLnTx/>
                <a:uFillTx/>
                <a:latin typeface="BIZ UDPゴシック" panose="020B0400000000000000" pitchFamily="50" charset="-128"/>
                <a:ea typeface="BIZ UDPゴシック" panose="020B0400000000000000" pitchFamily="50" charset="-128"/>
                <a:cs typeface="+mn-cs"/>
              </a:rPr>
              <a:t>「報酬支給額証明書」を</a:t>
            </a:r>
            <a:r>
              <a:rPr kumimoji="1" lang="ja-JP" altLang="en-US" sz="1300" b="1" i="0" u="none" strike="noStrike" kern="0" cap="none" spc="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BIZ UDPゴシック" panose="020B0400000000000000" pitchFamily="50" charset="-128"/>
                <a:ea typeface="BIZ UDPゴシック" panose="020B0400000000000000" pitchFamily="50" charset="-128"/>
                <a:cs typeface="+mn-cs"/>
              </a:rPr>
              <a:t>印刷後、</a:t>
            </a:r>
            <a:r>
              <a:rPr kumimoji="1" lang="ja-JP" altLang="en-US" sz="1300" b="1" i="0" u="none" strike="noStrike" kern="0" cap="none" spc="0" normalizeH="0" baseline="0" noProof="0">
                <a:ln>
                  <a:noFill/>
                </a:ln>
                <a:solidFill>
                  <a:srgbClr val="FF0000"/>
                </a:solidFill>
                <a:effectLst/>
                <a:uLnTx/>
                <a:uFillTx/>
                <a:latin typeface="BIZ UDPゴシック" panose="020B0400000000000000" pitchFamily="50" charset="-128"/>
                <a:ea typeface="BIZ UDPゴシック" panose="020B0400000000000000" pitchFamily="50" charset="-128"/>
                <a:cs typeface="+mn-cs"/>
              </a:rPr>
              <a:t>各月全ての証明書に所属長の印を押印</a:t>
            </a:r>
            <a:r>
              <a:rPr kumimoji="1" lang="ja-JP" altLang="en-US" sz="1300" b="1" i="0" u="none" strike="noStrike" kern="0" cap="none" spc="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BIZ UDPゴシック" panose="020B0400000000000000" pitchFamily="50" charset="-128"/>
                <a:ea typeface="BIZ UDPゴシック" panose="020B0400000000000000" pitchFamily="50" charset="-128"/>
                <a:cs typeface="+mn-cs"/>
              </a:rPr>
              <a:t>してください。</a:t>
            </a:r>
            <a:endParaRPr kumimoji="1" lang="en-US" altLang="ja-JP" sz="13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endParaRPr>
          </a:p>
          <a:p>
            <a:pPr marL="0" marR="0" lvl="0" indent="0" algn="l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1" lang="ja-JP" altLang="en-US" sz="1300" b="1" i="0" u="none" strike="noStrike" kern="0" cap="none" spc="0" normalizeH="0" baseline="0" noProof="0">
                <a:ln>
                  <a:noFill/>
                </a:ln>
                <a:solidFill>
                  <a:srgbClr val="FF0000"/>
                </a:solidFill>
                <a:effectLst/>
                <a:uLnTx/>
                <a:uFillTx/>
                <a:latin typeface="BIZ UDPゴシック" panose="020B0400000000000000" pitchFamily="50" charset="-128"/>
                <a:ea typeface="BIZ UDPゴシック" panose="020B0400000000000000" pitchFamily="50" charset="-128"/>
                <a:cs typeface="+mn-cs"/>
              </a:rPr>
              <a:t>　　　　 （役職印がある場合は役職印を押印願います。公印がない場合は局長の私印を押印してください。）</a:t>
            </a:r>
            <a:endParaRPr kumimoji="1" lang="en-US" altLang="ja-JP" sz="13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endParaRPr>
          </a:p>
          <a:p>
            <a:pPr marL="0" marR="0" lvl="0" indent="0" algn="l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1" lang="ja-JP" altLang="en-US" sz="1300" b="1">
                <a:solidFill>
                  <a:schemeClr val="tx1"/>
                </a:solidFill>
                <a:latin typeface="BIZ UDPゴシック" panose="020B0400000000000000" pitchFamily="50" charset="-128"/>
                <a:ea typeface="BIZ UDPゴシック" panose="020B0400000000000000" pitchFamily="50" charset="-128"/>
              </a:rPr>
              <a:t>　　３　日付は和暦で入力してください。</a:t>
            </a:r>
            <a:endParaRPr kumimoji="1" lang="en-US" altLang="ja-JP" sz="1300" b="1">
              <a:solidFill>
                <a:schemeClr val="tx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endParaRPr>
          </a:p>
          <a:p>
            <a:pPr marL="0" marR="0" lvl="0" indent="0" algn="l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1" lang="ja-JP" altLang="en-US" sz="1300" b="1">
                <a:solidFill>
                  <a:schemeClr val="tx1"/>
                </a:solidFill>
                <a:latin typeface="BIZ UDPゴシック" panose="020B0400000000000000" pitchFamily="50" charset="-128"/>
                <a:ea typeface="BIZ UDPゴシック" panose="020B0400000000000000" pitchFamily="50" charset="-128"/>
              </a:rPr>
              <a:t>　　４　</a:t>
            </a:r>
            <a:r>
              <a:rPr kumimoji="1" lang="ja-JP" altLang="en-US" sz="1300" b="1" i="0" u="none" strike="noStrike" kern="0" cap="none" spc="0" normalizeH="0" baseline="0" noProof="0">
                <a:ln>
                  <a:noFill/>
                </a:ln>
                <a:solidFill>
                  <a:prstClr val="black"/>
                </a:solidFill>
                <a:effectLst/>
                <a:uLnTx/>
                <a:uFillTx/>
                <a:latin typeface="BIZ UDPゴシック" panose="020B0400000000000000" pitchFamily="50" charset="-128"/>
                <a:ea typeface="BIZ UDPゴシック" panose="020B0400000000000000" pitchFamily="50" charset="-128"/>
                <a:cs typeface="+mn-cs"/>
              </a:rPr>
              <a:t>証明後に報酬が支払われたなど変更が生じた場合は、共済組合へご連絡願います。</a:t>
            </a:r>
            <a:endParaRPr kumimoji="1" lang="en-US" altLang="ja-JP" sz="1300" b="1">
              <a:solidFill>
                <a:schemeClr val="tx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endParaRPr>
          </a:p>
          <a:p>
            <a:pPr marL="0" marR="0" lvl="0" indent="0" algn="l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1" lang="ja-JP" altLang="en-US" sz="1300" b="1">
                <a:solidFill>
                  <a:schemeClr val="tx1"/>
                </a:solidFill>
                <a:latin typeface="BIZ UDPゴシック" panose="020B0400000000000000" pitchFamily="50" charset="-128"/>
                <a:ea typeface="BIZ UDPゴシック" panose="020B0400000000000000" pitchFamily="50" charset="-128"/>
              </a:rPr>
              <a:t>　</a:t>
            </a:r>
            <a:endParaRPr kumimoji="1" lang="en-US" altLang="ja-JP" sz="1300" b="1">
              <a:solidFill>
                <a:schemeClr val="tx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endParaRPr>
          </a:p>
        </xdr:txBody>
      </xdr:sp>
      <xdr:grpSp>
        <xdr:nvGrpSpPr>
          <xdr:cNvPr id="6" name="グループ化 5">
            <a:extLst>
              <a:ext uri="{FF2B5EF4-FFF2-40B4-BE49-F238E27FC236}">
                <a16:creationId xmlns:a16="http://schemas.microsoft.com/office/drawing/2014/main" id="{00000000-0008-0000-0100-000006000000}"/>
              </a:ext>
            </a:extLst>
          </xdr:cNvPr>
          <xdr:cNvGrpSpPr/>
        </xdr:nvGrpSpPr>
        <xdr:grpSpPr>
          <a:xfrm>
            <a:off x="14138655" y="1384900"/>
            <a:ext cx="1952735" cy="516202"/>
            <a:chOff x="14138655" y="1384900"/>
            <a:chExt cx="1952735" cy="516202"/>
          </a:xfrm>
        </xdr:grpSpPr>
        <xdr:sp macro="" textlink="">
          <xdr:nvSpPr>
            <xdr:cNvPr id="2" name="テキスト ボックス 1">
              <a:extLst>
                <a:ext uri="{FF2B5EF4-FFF2-40B4-BE49-F238E27FC236}">
                  <a16:creationId xmlns:a16="http://schemas.microsoft.com/office/drawing/2014/main" id="{00000000-0008-0000-0100-000002000000}"/>
                </a:ext>
              </a:extLst>
            </xdr:cNvPr>
            <xdr:cNvSpPr txBox="1"/>
          </xdr:nvSpPr>
          <xdr:spPr>
            <a:xfrm>
              <a:off x="15456063" y="1384900"/>
              <a:ext cx="635327" cy="481595"/>
            </a:xfrm>
            <a:prstGeom prst="rect">
              <a:avLst/>
            </a:prstGeom>
            <a:solidFill>
              <a:srgbClr val="00FFFF"/>
            </a:solidFill>
            <a:ln w="9525" cmpd="sng">
              <a:solidFill>
                <a:sysClr val="windowText" lastClr="00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endParaRPr kumimoji="1" lang="ja-JP" altLang="en-US" sz="1100"/>
            </a:p>
          </xdr:txBody>
        </xdr:sp>
        <xdr:sp macro="" textlink="">
          <xdr:nvSpPr>
            <xdr:cNvPr id="12" name="テキスト ボックス 11">
              <a:extLst>
                <a:ext uri="{FF2B5EF4-FFF2-40B4-BE49-F238E27FC236}">
                  <a16:creationId xmlns:a16="http://schemas.microsoft.com/office/drawing/2014/main" id="{00000000-0008-0000-0100-00000C000000}"/>
                </a:ext>
              </a:extLst>
            </xdr:cNvPr>
            <xdr:cNvSpPr txBox="1"/>
          </xdr:nvSpPr>
          <xdr:spPr>
            <a:xfrm>
              <a:off x="14138655" y="1426475"/>
              <a:ext cx="656443" cy="474627"/>
            </a:xfrm>
            <a:prstGeom prst="rect">
              <a:avLst/>
            </a:prstGeom>
            <a:solidFill>
              <a:srgbClr val="FFFF00"/>
            </a:solidFill>
            <a:ln w="9525" cmpd="sng">
              <a:solidFill>
                <a:sysClr val="windowText" lastClr="00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endParaRPr kumimoji="1" lang="ja-JP" altLang="en-US" sz="1100"/>
            </a:p>
          </xdr:txBody>
        </xdr:sp>
      </xdr:grpSp>
    </xdr:grpSp>
    <xdr:clientData/>
  </xdr:twoCellAnchor>
  <xdr:twoCellAnchor>
    <xdr:from>
      <xdr:col>6</xdr:col>
      <xdr:colOff>619529</xdr:colOff>
      <xdr:row>40</xdr:row>
      <xdr:rowOff>34575</xdr:rowOff>
    </xdr:from>
    <xdr:to>
      <xdr:col>7</xdr:col>
      <xdr:colOff>312488</xdr:colOff>
      <xdr:row>41</xdr:row>
      <xdr:rowOff>280146</xdr:rowOff>
    </xdr:to>
    <xdr:sp macro="" textlink="">
      <xdr:nvSpPr>
        <xdr:cNvPr id="13" name="フローチャート: 結合子 12">
          <a:extLst>
            <a:ext uri="{FF2B5EF4-FFF2-40B4-BE49-F238E27FC236}">
              <a16:creationId xmlns:a16="http://schemas.microsoft.com/office/drawing/2014/main" id="{7F0A0EF1-2FC9-4721-A24F-302F9FFB04D5}"/>
            </a:ext>
          </a:extLst>
        </xdr:cNvPr>
        <xdr:cNvSpPr/>
      </xdr:nvSpPr>
      <xdr:spPr>
        <a:xfrm>
          <a:off x="3196882" y="10467251"/>
          <a:ext cx="376518" cy="357630"/>
        </a:xfrm>
        <a:prstGeom prst="flowChartConnector">
          <a:avLst/>
        </a:prstGeom>
        <a:solidFill>
          <a:schemeClr val="bg1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400" b="1">
              <a:solidFill>
                <a:sysClr val="windowText" lastClr="000000"/>
              </a:solidFill>
            </a:rPr>
            <a:t>ａ</a:t>
          </a:r>
        </a:p>
      </xdr:txBody>
    </xdr:sp>
    <xdr:clientData/>
  </xdr:twoCellAnchor>
  <xdr:twoCellAnchor>
    <xdr:from>
      <xdr:col>16</xdr:col>
      <xdr:colOff>100853</xdr:colOff>
      <xdr:row>33</xdr:row>
      <xdr:rowOff>145676</xdr:rowOff>
    </xdr:from>
    <xdr:to>
      <xdr:col>24</xdr:col>
      <xdr:colOff>476250</xdr:colOff>
      <xdr:row>41</xdr:row>
      <xdr:rowOff>134471</xdr:rowOff>
    </xdr:to>
    <xdr:sp macro="" textlink="">
      <xdr:nvSpPr>
        <xdr:cNvPr id="4" name="角丸四角形吹き出し 50">
          <a:extLst>
            <a:ext uri="{FF2B5EF4-FFF2-40B4-BE49-F238E27FC236}">
              <a16:creationId xmlns:a16="http://schemas.microsoft.com/office/drawing/2014/main" id="{3E7E7815-6A18-4B4F-AD94-BC6ACA231309}"/>
            </a:ext>
          </a:extLst>
        </xdr:cNvPr>
        <xdr:cNvSpPr/>
      </xdr:nvSpPr>
      <xdr:spPr>
        <a:xfrm>
          <a:off x="9209134" y="8515770"/>
          <a:ext cx="4173491" cy="2108107"/>
        </a:xfrm>
        <a:prstGeom prst="wedgeRoundRectCallout">
          <a:avLst>
            <a:gd name="adj1" fmla="val -82527"/>
            <a:gd name="adj2" fmla="val -17872"/>
            <a:gd name="adj3" fmla="val 16667"/>
          </a:avLst>
        </a:prstGeom>
        <a:solidFill>
          <a:srgbClr val="E5FFE5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上記の請求期間に対し、各月ごと入力してください。</a:t>
          </a:r>
          <a:endParaRPr kumimoji="1" lang="en-US" altLang="ja-JP" sz="1100" b="0">
            <a:solidFill>
              <a:schemeClr val="tx1"/>
            </a:solidFill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（例）③請求期間開始日が「令和</a:t>
          </a:r>
          <a:r>
            <a:rPr kumimoji="1" lang="en-US" altLang="ja-JP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7</a:t>
          </a:r>
          <a:r>
            <a:rPr kumimoji="1" lang="ja-JP" altLang="en-US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年</a:t>
          </a:r>
          <a:r>
            <a:rPr kumimoji="1" lang="en-US" altLang="ja-JP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3</a:t>
          </a:r>
          <a:r>
            <a:rPr kumimoji="1" lang="ja-JP" altLang="en-US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月</a:t>
          </a:r>
          <a:r>
            <a:rPr kumimoji="1" lang="en-US" altLang="ja-JP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21</a:t>
          </a:r>
          <a:r>
            <a:rPr kumimoji="1" lang="ja-JP" altLang="en-US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日」、</a:t>
          </a:r>
          <a:endParaRPr kumimoji="1" lang="en-US" altLang="ja-JP" sz="1100" b="0">
            <a:solidFill>
              <a:schemeClr val="tx1"/>
            </a:solidFill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　　　④請求期間最終日が「令和</a:t>
          </a:r>
          <a:r>
            <a:rPr kumimoji="1" lang="en-US" altLang="ja-JP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7</a:t>
          </a:r>
          <a:r>
            <a:rPr kumimoji="1" lang="ja-JP" altLang="en-US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年</a:t>
          </a:r>
          <a:r>
            <a:rPr kumimoji="1" lang="en-US" altLang="ja-JP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6</a:t>
          </a:r>
          <a:r>
            <a:rPr kumimoji="1" lang="ja-JP" altLang="en-US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月</a:t>
          </a:r>
          <a:r>
            <a:rPr kumimoji="1" lang="en-US" altLang="ja-JP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26</a:t>
          </a:r>
          <a:r>
            <a:rPr kumimoji="1" lang="ja-JP" altLang="en-US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日」の場合、</a:t>
          </a:r>
          <a:endParaRPr kumimoji="1" lang="en-US" altLang="ja-JP" sz="1100" b="0">
            <a:solidFill>
              <a:schemeClr val="tx1"/>
            </a:solidFill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　　　</a:t>
          </a:r>
          <a:r>
            <a:rPr kumimoji="1" lang="en-US" altLang="ja-JP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1『</a:t>
          </a:r>
          <a:r>
            <a:rPr kumimoji="1" lang="ja-JP" altLang="en-US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令和</a:t>
          </a:r>
          <a:r>
            <a:rPr kumimoji="1" lang="en-US" altLang="ja-JP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7</a:t>
          </a:r>
          <a:r>
            <a:rPr kumimoji="1" lang="ja-JP" altLang="en-US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年</a:t>
          </a:r>
          <a:r>
            <a:rPr kumimoji="1" lang="en-US" altLang="ja-JP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3</a:t>
          </a:r>
          <a:r>
            <a:rPr kumimoji="1" lang="ja-JP" altLang="en-US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月分</a:t>
          </a:r>
          <a:r>
            <a:rPr kumimoji="1" lang="ja-JP" altLang="en-US" sz="1100" b="0" baseline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 </a:t>
          </a:r>
          <a:r>
            <a:rPr kumimoji="1" lang="en-US" altLang="ja-JP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21</a:t>
          </a:r>
          <a:r>
            <a:rPr kumimoji="1" lang="ja-JP" altLang="en-US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日から</a:t>
          </a:r>
          <a:r>
            <a:rPr kumimoji="1" lang="en-US" altLang="ja-JP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31</a:t>
          </a:r>
          <a:r>
            <a:rPr kumimoji="1" lang="ja-JP" altLang="en-US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日まで</a:t>
          </a:r>
          <a:r>
            <a:rPr kumimoji="1" lang="en-US" altLang="ja-JP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』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　　　</a:t>
          </a:r>
          <a:r>
            <a:rPr kumimoji="1" lang="en-US" altLang="ja-JP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2『</a:t>
          </a:r>
          <a:r>
            <a:rPr kumimoji="1" lang="ja-JP" altLang="en-US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令和</a:t>
          </a:r>
          <a:r>
            <a:rPr kumimoji="1" lang="en-US" altLang="ja-JP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7</a:t>
          </a:r>
          <a:r>
            <a:rPr kumimoji="1" lang="ja-JP" altLang="en-US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年</a:t>
          </a:r>
          <a:r>
            <a:rPr kumimoji="1" lang="en-US" altLang="ja-JP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4</a:t>
          </a:r>
          <a:r>
            <a:rPr kumimoji="1" lang="ja-JP" altLang="en-US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月分 </a:t>
          </a:r>
          <a:r>
            <a:rPr kumimoji="1" lang="en-US" altLang="ja-JP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1</a:t>
          </a:r>
          <a:r>
            <a:rPr kumimoji="1" lang="ja-JP" altLang="en-US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日から</a:t>
          </a:r>
          <a:r>
            <a:rPr kumimoji="1" lang="en-US" altLang="ja-JP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30</a:t>
          </a:r>
          <a:r>
            <a:rPr kumimoji="1" lang="ja-JP" altLang="en-US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日まで</a:t>
          </a:r>
          <a:r>
            <a:rPr kumimoji="1" lang="en-US" altLang="ja-JP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』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　　　</a:t>
          </a:r>
          <a:r>
            <a:rPr kumimoji="1" lang="en-US" altLang="ja-JP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3『</a:t>
          </a:r>
          <a:r>
            <a:rPr kumimoji="1" lang="ja-JP" altLang="en-US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令和</a:t>
          </a:r>
          <a:r>
            <a:rPr kumimoji="1" lang="en-US" altLang="ja-JP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7</a:t>
          </a:r>
          <a:r>
            <a:rPr kumimoji="1" lang="ja-JP" altLang="en-US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年</a:t>
          </a:r>
          <a:r>
            <a:rPr kumimoji="1" lang="en-US" altLang="ja-JP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5</a:t>
          </a:r>
          <a:r>
            <a:rPr kumimoji="1" lang="ja-JP" altLang="en-US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月分 </a:t>
          </a:r>
          <a:r>
            <a:rPr kumimoji="1" lang="en-US" altLang="ja-JP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1</a:t>
          </a:r>
          <a:r>
            <a:rPr kumimoji="1" lang="ja-JP" altLang="en-US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日から</a:t>
          </a:r>
          <a:r>
            <a:rPr kumimoji="1" lang="en-US" altLang="ja-JP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31</a:t>
          </a:r>
          <a:r>
            <a:rPr kumimoji="1" lang="ja-JP" altLang="en-US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日まで</a:t>
          </a:r>
          <a:r>
            <a:rPr kumimoji="1" lang="en-US" altLang="ja-JP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』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　　　</a:t>
          </a:r>
          <a:r>
            <a:rPr kumimoji="1" lang="en-US" altLang="ja-JP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4『</a:t>
          </a:r>
          <a:r>
            <a:rPr kumimoji="1" lang="ja-JP" altLang="en-US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令和</a:t>
          </a:r>
          <a:r>
            <a:rPr kumimoji="1" lang="en-US" altLang="ja-JP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7</a:t>
          </a:r>
          <a:r>
            <a:rPr kumimoji="1" lang="ja-JP" altLang="en-US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年</a:t>
          </a:r>
          <a:r>
            <a:rPr kumimoji="1" lang="en-US" altLang="ja-JP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6</a:t>
          </a:r>
          <a:r>
            <a:rPr kumimoji="1" lang="ja-JP" altLang="en-US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月分 </a:t>
          </a:r>
          <a:r>
            <a:rPr kumimoji="1" lang="en-US" altLang="ja-JP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1</a:t>
          </a:r>
          <a:r>
            <a:rPr kumimoji="1" lang="ja-JP" altLang="en-US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日から</a:t>
          </a:r>
          <a:r>
            <a:rPr kumimoji="1" lang="en-US" altLang="ja-JP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26</a:t>
          </a:r>
          <a:r>
            <a:rPr kumimoji="1" lang="ja-JP" altLang="en-US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日まで</a:t>
          </a:r>
          <a:r>
            <a:rPr kumimoji="1" lang="en-US" altLang="ja-JP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』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　合計４か月分の証明が必要です。</a:t>
          </a:r>
          <a:endParaRPr kumimoji="1" lang="en-US" altLang="ja-JP" sz="1100" b="0">
            <a:solidFill>
              <a:schemeClr val="tx1"/>
            </a:solidFill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en-US" altLang="ja-JP" sz="1100" b="0">
            <a:solidFill>
              <a:schemeClr val="tx1"/>
            </a:solidFill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1100" b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『</a:t>
          </a:r>
          <a:r>
            <a:rPr kumimoji="1" lang="ja-JP" altLang="ja-JP" sz="1100" b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令和７日まで</a:t>
          </a:r>
          <a:r>
            <a:rPr kumimoji="1" lang="en-US" altLang="ja-JP" sz="1100" b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』</a:t>
          </a:r>
          <a:endParaRPr kumimoji="1" lang="en-US" altLang="ja-JP" sz="1100" b="0">
            <a:solidFill>
              <a:schemeClr val="tx1"/>
            </a:solidFill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　　　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400" b="0">
            <a:solidFill>
              <a:schemeClr val="tx1"/>
            </a:solidFill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</xdr:txBody>
    </xdr:sp>
    <xdr:clientData/>
  </xdr:twoCellAnchor>
  <xdr:twoCellAnchor>
    <xdr:from>
      <xdr:col>15</xdr:col>
      <xdr:colOff>209550</xdr:colOff>
      <xdr:row>45</xdr:row>
      <xdr:rowOff>157161</xdr:rowOff>
    </xdr:from>
    <xdr:to>
      <xdr:col>24</xdr:col>
      <xdr:colOff>66675</xdr:colOff>
      <xdr:row>47</xdr:row>
      <xdr:rowOff>228600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3D40E3E8-06A9-A735-2725-4BF4E22C2916}"/>
            </a:ext>
          </a:extLst>
        </xdr:cNvPr>
        <xdr:cNvSpPr txBox="1"/>
      </xdr:nvSpPr>
      <xdr:spPr>
        <a:xfrm>
          <a:off x="8724900" y="12206286"/>
          <a:ext cx="4314825" cy="60483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  <a:prstDash val="solid"/>
          <a:extLst>
            <a:ext uri="{C807C97D-BFC1-408E-A445-0C87EB9F89A2}">
              <ask:lineSketchStyleProps xmlns:ask="http://schemas.microsoft.com/office/drawing/2018/sketchyshapes" sd="3682326931">
                <a:custGeom>
                  <a:avLst/>
                  <a:gdLst>
                    <a:gd name="connsiteX0" fmla="*/ 0 w 4314825"/>
                    <a:gd name="connsiteY0" fmla="*/ 0 h 547689"/>
                    <a:gd name="connsiteX1" fmla="*/ 625650 w 4314825"/>
                    <a:gd name="connsiteY1" fmla="*/ 0 h 547689"/>
                    <a:gd name="connsiteX2" fmla="*/ 1078706 w 4314825"/>
                    <a:gd name="connsiteY2" fmla="*/ 0 h 547689"/>
                    <a:gd name="connsiteX3" fmla="*/ 1661208 w 4314825"/>
                    <a:gd name="connsiteY3" fmla="*/ 0 h 547689"/>
                    <a:gd name="connsiteX4" fmla="*/ 2114264 w 4314825"/>
                    <a:gd name="connsiteY4" fmla="*/ 0 h 547689"/>
                    <a:gd name="connsiteX5" fmla="*/ 2524173 w 4314825"/>
                    <a:gd name="connsiteY5" fmla="*/ 0 h 547689"/>
                    <a:gd name="connsiteX6" fmla="*/ 2977229 w 4314825"/>
                    <a:gd name="connsiteY6" fmla="*/ 0 h 547689"/>
                    <a:gd name="connsiteX7" fmla="*/ 3387138 w 4314825"/>
                    <a:gd name="connsiteY7" fmla="*/ 0 h 547689"/>
                    <a:gd name="connsiteX8" fmla="*/ 4314825 w 4314825"/>
                    <a:gd name="connsiteY8" fmla="*/ 0 h 547689"/>
                    <a:gd name="connsiteX9" fmla="*/ 4314825 w 4314825"/>
                    <a:gd name="connsiteY9" fmla="*/ 547689 h 547689"/>
                    <a:gd name="connsiteX10" fmla="*/ 3732324 w 4314825"/>
                    <a:gd name="connsiteY10" fmla="*/ 547689 h 547689"/>
                    <a:gd name="connsiteX11" fmla="*/ 3106674 w 4314825"/>
                    <a:gd name="connsiteY11" fmla="*/ 547689 h 547689"/>
                    <a:gd name="connsiteX12" fmla="*/ 2567321 w 4314825"/>
                    <a:gd name="connsiteY12" fmla="*/ 547689 h 547689"/>
                    <a:gd name="connsiteX13" fmla="*/ 2114264 w 4314825"/>
                    <a:gd name="connsiteY13" fmla="*/ 547689 h 547689"/>
                    <a:gd name="connsiteX14" fmla="*/ 1531763 w 4314825"/>
                    <a:gd name="connsiteY14" fmla="*/ 547689 h 547689"/>
                    <a:gd name="connsiteX15" fmla="*/ 992410 w 4314825"/>
                    <a:gd name="connsiteY15" fmla="*/ 547689 h 547689"/>
                    <a:gd name="connsiteX16" fmla="*/ 0 w 4314825"/>
                    <a:gd name="connsiteY16" fmla="*/ 547689 h 547689"/>
                    <a:gd name="connsiteX17" fmla="*/ 0 w 4314825"/>
                    <a:gd name="connsiteY17" fmla="*/ 0 h 547689"/>
                  </a:gdLst>
                  <a:ahLst/>
                  <a:cxnLst>
                    <a:cxn ang="0">
                      <a:pos x="connsiteX0" y="connsiteY0"/>
                    </a:cxn>
                    <a:cxn ang="0">
                      <a:pos x="connsiteX1" y="connsiteY1"/>
                    </a:cxn>
                    <a:cxn ang="0">
                      <a:pos x="connsiteX2" y="connsiteY2"/>
                    </a:cxn>
                    <a:cxn ang="0">
                      <a:pos x="connsiteX3" y="connsiteY3"/>
                    </a:cxn>
                    <a:cxn ang="0">
                      <a:pos x="connsiteX4" y="connsiteY4"/>
                    </a:cxn>
                    <a:cxn ang="0">
                      <a:pos x="connsiteX5" y="connsiteY5"/>
                    </a:cxn>
                    <a:cxn ang="0">
                      <a:pos x="connsiteX6" y="connsiteY6"/>
                    </a:cxn>
                    <a:cxn ang="0">
                      <a:pos x="connsiteX7" y="connsiteY7"/>
                    </a:cxn>
                    <a:cxn ang="0">
                      <a:pos x="connsiteX8" y="connsiteY8"/>
                    </a:cxn>
                    <a:cxn ang="0">
                      <a:pos x="connsiteX9" y="connsiteY9"/>
                    </a:cxn>
                    <a:cxn ang="0">
                      <a:pos x="connsiteX10" y="connsiteY10"/>
                    </a:cxn>
                    <a:cxn ang="0">
                      <a:pos x="connsiteX11" y="connsiteY11"/>
                    </a:cxn>
                    <a:cxn ang="0">
                      <a:pos x="connsiteX12" y="connsiteY12"/>
                    </a:cxn>
                    <a:cxn ang="0">
                      <a:pos x="connsiteX13" y="connsiteY13"/>
                    </a:cxn>
                    <a:cxn ang="0">
                      <a:pos x="connsiteX14" y="connsiteY14"/>
                    </a:cxn>
                    <a:cxn ang="0">
                      <a:pos x="connsiteX15" y="connsiteY15"/>
                    </a:cxn>
                    <a:cxn ang="0">
                      <a:pos x="connsiteX16" y="connsiteY16"/>
                    </a:cxn>
                    <a:cxn ang="0">
                      <a:pos x="connsiteX17" y="connsiteY17"/>
                    </a:cxn>
                  </a:cxnLst>
                  <a:rect l="l" t="t" r="r" b="b"/>
                  <a:pathLst>
                    <a:path w="4314825" h="547689" fill="none" extrusionOk="0">
                      <a:moveTo>
                        <a:pt x="0" y="0"/>
                      </a:moveTo>
                      <a:cubicBezTo>
                        <a:pt x="203537" y="-40770"/>
                        <a:pt x="429892" y="28361"/>
                        <a:pt x="625650" y="0"/>
                      </a:cubicBezTo>
                      <a:cubicBezTo>
                        <a:pt x="821408" y="-28361"/>
                        <a:pt x="862120" y="40924"/>
                        <a:pt x="1078706" y="0"/>
                      </a:cubicBezTo>
                      <a:cubicBezTo>
                        <a:pt x="1295292" y="-40924"/>
                        <a:pt x="1385959" y="64199"/>
                        <a:pt x="1661208" y="0"/>
                      </a:cubicBezTo>
                      <a:cubicBezTo>
                        <a:pt x="1936457" y="-64199"/>
                        <a:pt x="1908200" y="24843"/>
                        <a:pt x="2114264" y="0"/>
                      </a:cubicBezTo>
                      <a:cubicBezTo>
                        <a:pt x="2320328" y="-24843"/>
                        <a:pt x="2404579" y="47885"/>
                        <a:pt x="2524173" y="0"/>
                      </a:cubicBezTo>
                      <a:cubicBezTo>
                        <a:pt x="2643767" y="-47885"/>
                        <a:pt x="2820007" y="1278"/>
                        <a:pt x="2977229" y="0"/>
                      </a:cubicBezTo>
                      <a:cubicBezTo>
                        <a:pt x="3134451" y="-1278"/>
                        <a:pt x="3298552" y="4144"/>
                        <a:pt x="3387138" y="0"/>
                      </a:cubicBezTo>
                      <a:cubicBezTo>
                        <a:pt x="3475724" y="-4144"/>
                        <a:pt x="3989896" y="86001"/>
                        <a:pt x="4314825" y="0"/>
                      </a:cubicBezTo>
                      <a:cubicBezTo>
                        <a:pt x="4355559" y="236436"/>
                        <a:pt x="4290194" y="282504"/>
                        <a:pt x="4314825" y="547689"/>
                      </a:cubicBezTo>
                      <a:cubicBezTo>
                        <a:pt x="4129502" y="607885"/>
                        <a:pt x="3905408" y="522949"/>
                        <a:pt x="3732324" y="547689"/>
                      </a:cubicBezTo>
                      <a:cubicBezTo>
                        <a:pt x="3559240" y="572429"/>
                        <a:pt x="3383178" y="494759"/>
                        <a:pt x="3106674" y="547689"/>
                      </a:cubicBezTo>
                      <a:cubicBezTo>
                        <a:pt x="2830170" y="600619"/>
                        <a:pt x="2721808" y="534062"/>
                        <a:pt x="2567321" y="547689"/>
                      </a:cubicBezTo>
                      <a:cubicBezTo>
                        <a:pt x="2412834" y="561316"/>
                        <a:pt x="2244062" y="508863"/>
                        <a:pt x="2114264" y="547689"/>
                      </a:cubicBezTo>
                      <a:cubicBezTo>
                        <a:pt x="1984466" y="586515"/>
                        <a:pt x="1728589" y="496042"/>
                        <a:pt x="1531763" y="547689"/>
                      </a:cubicBezTo>
                      <a:cubicBezTo>
                        <a:pt x="1334937" y="599336"/>
                        <a:pt x="1144775" y="482989"/>
                        <a:pt x="992410" y="547689"/>
                      </a:cubicBezTo>
                      <a:cubicBezTo>
                        <a:pt x="840045" y="612389"/>
                        <a:pt x="468707" y="488525"/>
                        <a:pt x="0" y="547689"/>
                      </a:cubicBezTo>
                      <a:cubicBezTo>
                        <a:pt x="-61544" y="400991"/>
                        <a:pt x="36096" y="161514"/>
                        <a:pt x="0" y="0"/>
                      </a:cubicBezTo>
                      <a:close/>
                    </a:path>
                    <a:path w="4314825" h="547689" stroke="0" extrusionOk="0">
                      <a:moveTo>
                        <a:pt x="0" y="0"/>
                      </a:moveTo>
                      <a:cubicBezTo>
                        <a:pt x="190632" y="-51844"/>
                        <a:pt x="263337" y="26178"/>
                        <a:pt x="453057" y="0"/>
                      </a:cubicBezTo>
                      <a:cubicBezTo>
                        <a:pt x="642777" y="-26178"/>
                        <a:pt x="785822" y="27480"/>
                        <a:pt x="1078706" y="0"/>
                      </a:cubicBezTo>
                      <a:cubicBezTo>
                        <a:pt x="1371590" y="-27480"/>
                        <a:pt x="1507077" y="56548"/>
                        <a:pt x="1618059" y="0"/>
                      </a:cubicBezTo>
                      <a:cubicBezTo>
                        <a:pt x="1729041" y="-56548"/>
                        <a:pt x="2006610" y="8294"/>
                        <a:pt x="2114264" y="0"/>
                      </a:cubicBezTo>
                      <a:cubicBezTo>
                        <a:pt x="2221919" y="-8294"/>
                        <a:pt x="2420509" y="63329"/>
                        <a:pt x="2696766" y="0"/>
                      </a:cubicBezTo>
                      <a:cubicBezTo>
                        <a:pt x="2973023" y="-63329"/>
                        <a:pt x="3007225" y="63183"/>
                        <a:pt x="3279267" y="0"/>
                      </a:cubicBezTo>
                      <a:cubicBezTo>
                        <a:pt x="3551309" y="-63183"/>
                        <a:pt x="3611596" y="27480"/>
                        <a:pt x="3818620" y="0"/>
                      </a:cubicBezTo>
                      <a:cubicBezTo>
                        <a:pt x="4025644" y="-27480"/>
                        <a:pt x="4193767" y="38289"/>
                        <a:pt x="4314825" y="0"/>
                      </a:cubicBezTo>
                      <a:cubicBezTo>
                        <a:pt x="4365167" y="139335"/>
                        <a:pt x="4278863" y="325610"/>
                        <a:pt x="4314825" y="547689"/>
                      </a:cubicBezTo>
                      <a:cubicBezTo>
                        <a:pt x="4087565" y="615158"/>
                        <a:pt x="3938362" y="541732"/>
                        <a:pt x="3689175" y="547689"/>
                      </a:cubicBezTo>
                      <a:cubicBezTo>
                        <a:pt x="3439988" y="553646"/>
                        <a:pt x="3330619" y="538649"/>
                        <a:pt x="3149822" y="547689"/>
                      </a:cubicBezTo>
                      <a:cubicBezTo>
                        <a:pt x="2969025" y="556729"/>
                        <a:pt x="2777555" y="486487"/>
                        <a:pt x="2524173" y="547689"/>
                      </a:cubicBezTo>
                      <a:cubicBezTo>
                        <a:pt x="2270791" y="608891"/>
                        <a:pt x="2099150" y="506828"/>
                        <a:pt x="1941671" y="547689"/>
                      </a:cubicBezTo>
                      <a:cubicBezTo>
                        <a:pt x="1784192" y="588550"/>
                        <a:pt x="1457729" y="512219"/>
                        <a:pt x="1316022" y="547689"/>
                      </a:cubicBezTo>
                      <a:cubicBezTo>
                        <a:pt x="1174315" y="583159"/>
                        <a:pt x="975880" y="520050"/>
                        <a:pt x="733520" y="547689"/>
                      </a:cubicBezTo>
                      <a:cubicBezTo>
                        <a:pt x="491160" y="575328"/>
                        <a:pt x="348565" y="495909"/>
                        <a:pt x="0" y="547689"/>
                      </a:cubicBezTo>
                      <a:cubicBezTo>
                        <a:pt x="-14364" y="278661"/>
                        <a:pt x="36230" y="134670"/>
                        <a:pt x="0" y="0"/>
                      </a:cubicBezTo>
                      <a:close/>
                    </a:path>
                  </a:pathLst>
                </a:custGeom>
                <ask:type>
                  <ask:lineSketchNone/>
                </ask:type>
              </ask:lineSketchStyleProps>
            </a:ext>
          </a:extLst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en-US" sz="1100" b="1">
              <a:latin typeface="BIZ UDPゴシック" panose="020B0400000000000000" pitchFamily="50" charset="-128"/>
              <a:ea typeface="BIZ UDPゴシック" panose="020B0400000000000000" pitchFamily="50" charset="-128"/>
            </a:rPr>
            <a:t>給与支給明細書</a:t>
          </a:r>
          <a:endParaRPr kumimoji="1" lang="en-US" altLang="ja-JP" sz="1100" b="1"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100" b="1">
              <a:latin typeface="BIZ UDPゴシック" panose="020B0400000000000000" pitchFamily="50" charset="-128"/>
              <a:ea typeface="BIZ UDPゴシック" panose="020B0400000000000000" pitchFamily="50" charset="-128"/>
            </a:rPr>
            <a:t>　</a:t>
          </a:r>
          <a:r>
            <a:rPr kumimoji="1" lang="ja-JP" altLang="en-US" sz="900" b="1">
              <a:latin typeface="BIZ UDPゴシック" panose="020B0400000000000000" pitchFamily="50" charset="-128"/>
              <a:ea typeface="BIZ UDPゴシック" panose="020B0400000000000000" pitchFamily="50" charset="-128"/>
            </a:rPr>
            <a:t>支給日 令和</a:t>
          </a:r>
          <a:r>
            <a:rPr kumimoji="1" lang="en-US" altLang="ja-JP" sz="900" b="1">
              <a:latin typeface="BIZ UDPゴシック" panose="020B0400000000000000" pitchFamily="50" charset="-128"/>
              <a:ea typeface="BIZ UDPゴシック" panose="020B0400000000000000" pitchFamily="50" charset="-128"/>
            </a:rPr>
            <a:t>7</a:t>
          </a:r>
          <a:r>
            <a:rPr kumimoji="1" lang="ja-JP" altLang="en-US" sz="900" b="1">
              <a:latin typeface="BIZ UDPゴシック" panose="020B0400000000000000" pitchFamily="50" charset="-128"/>
              <a:ea typeface="BIZ UDPゴシック" panose="020B0400000000000000" pitchFamily="50" charset="-128"/>
            </a:rPr>
            <a:t>年</a:t>
          </a:r>
          <a:r>
            <a:rPr kumimoji="1" lang="en-US" altLang="ja-JP" sz="900" b="1">
              <a:latin typeface="BIZ UDPゴシック" panose="020B0400000000000000" pitchFamily="50" charset="-128"/>
              <a:ea typeface="BIZ UDPゴシック" panose="020B0400000000000000" pitchFamily="50" charset="-128"/>
            </a:rPr>
            <a:t>4</a:t>
          </a:r>
          <a:r>
            <a:rPr kumimoji="1" lang="ja-JP" altLang="en-US" sz="900" b="1">
              <a:latin typeface="BIZ UDPゴシック" panose="020B0400000000000000" pitchFamily="50" charset="-128"/>
              <a:ea typeface="BIZ UDPゴシック" panose="020B0400000000000000" pitchFamily="50" charset="-128"/>
            </a:rPr>
            <a:t>月</a:t>
          </a:r>
          <a:r>
            <a:rPr kumimoji="1" lang="en-US" altLang="ja-JP" sz="900" b="1">
              <a:latin typeface="BIZ UDPゴシック" panose="020B0400000000000000" pitchFamily="50" charset="-128"/>
              <a:ea typeface="BIZ UDPゴシック" panose="020B0400000000000000" pitchFamily="50" charset="-128"/>
            </a:rPr>
            <a:t>24</a:t>
          </a:r>
          <a:r>
            <a:rPr kumimoji="1" lang="ja-JP" altLang="en-US" sz="900" b="1">
              <a:latin typeface="BIZ UDPゴシック" panose="020B0400000000000000" pitchFamily="50" charset="-128"/>
              <a:ea typeface="BIZ UDPゴシック" panose="020B0400000000000000" pitchFamily="50" charset="-128"/>
            </a:rPr>
            <a:t>日   　</a:t>
          </a:r>
          <a:r>
            <a:rPr kumimoji="1" lang="ja-JP" altLang="en-US" sz="900" b="1" u="sng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給与期間　令和</a:t>
          </a:r>
          <a:r>
            <a:rPr kumimoji="1" lang="en-US" altLang="ja-JP" sz="900" b="1" u="sng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7</a:t>
          </a:r>
          <a:r>
            <a:rPr kumimoji="1" lang="ja-JP" altLang="en-US" sz="900" b="1" u="sng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年</a:t>
          </a:r>
          <a:r>
            <a:rPr kumimoji="1" lang="en-US" altLang="ja-JP" sz="900" b="1" u="sng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3</a:t>
          </a:r>
          <a:r>
            <a:rPr kumimoji="1" lang="ja-JP" altLang="en-US" sz="900" b="1" u="sng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月</a:t>
          </a:r>
          <a:r>
            <a:rPr kumimoji="1" lang="en-US" altLang="ja-JP" sz="900" b="1" u="sng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1</a:t>
          </a:r>
          <a:r>
            <a:rPr kumimoji="1" lang="ja-JP" altLang="en-US" sz="900" b="1" u="sng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日から令和</a:t>
          </a:r>
          <a:r>
            <a:rPr kumimoji="1" lang="en-US" altLang="ja-JP" sz="900" b="1" u="sng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7</a:t>
          </a:r>
          <a:r>
            <a:rPr kumimoji="1" lang="ja-JP" altLang="en-US" sz="900" b="1" u="sng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年</a:t>
          </a:r>
          <a:r>
            <a:rPr kumimoji="1" lang="en-US" altLang="ja-JP" sz="900" b="1" u="sng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3</a:t>
          </a:r>
          <a:r>
            <a:rPr kumimoji="1" lang="ja-JP" altLang="en-US" sz="900" b="1" u="sng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月</a:t>
          </a:r>
          <a:r>
            <a:rPr kumimoji="1" lang="en-US" altLang="ja-JP" sz="900" b="1" u="sng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31</a:t>
          </a:r>
          <a:r>
            <a:rPr kumimoji="1" lang="ja-JP" altLang="en-US" sz="900" b="1" u="sng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日</a:t>
          </a:r>
        </a:p>
      </xdr:txBody>
    </xdr:sp>
    <xdr:clientData/>
  </xdr:twoCellAnchor>
  <xdr:twoCellAnchor>
    <xdr:from>
      <xdr:col>21</xdr:col>
      <xdr:colOff>238124</xdr:colOff>
      <xdr:row>44</xdr:row>
      <xdr:rowOff>238125</xdr:rowOff>
    </xdr:from>
    <xdr:to>
      <xdr:col>21</xdr:col>
      <xdr:colOff>238125</xdr:colOff>
      <xdr:row>46</xdr:row>
      <xdr:rowOff>119062</xdr:rowOff>
    </xdr:to>
    <xdr:cxnSp macro="">
      <xdr:nvCxnSpPr>
        <xdr:cNvPr id="10" name="直線矢印コネクタ 9">
          <a:extLst>
            <a:ext uri="{FF2B5EF4-FFF2-40B4-BE49-F238E27FC236}">
              <a16:creationId xmlns:a16="http://schemas.microsoft.com/office/drawing/2014/main" id="{D0A0F2D1-8776-5695-23A6-6717E046DAEE}"/>
            </a:ext>
          </a:extLst>
        </xdr:cNvPr>
        <xdr:cNvCxnSpPr/>
      </xdr:nvCxnSpPr>
      <xdr:spPr>
        <a:xfrm>
          <a:off x="12227718" y="11894344"/>
          <a:ext cx="1" cy="404812"/>
        </a:xfrm>
        <a:prstGeom prst="straightConnector1">
          <a:avLst/>
        </a:prstGeom>
        <a:ln w="19050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380999</xdr:colOff>
      <xdr:row>56</xdr:row>
      <xdr:rowOff>166687</xdr:rowOff>
    </xdr:from>
    <xdr:to>
      <xdr:col>24</xdr:col>
      <xdr:colOff>428625</xdr:colOff>
      <xdr:row>58</xdr:row>
      <xdr:rowOff>209550</xdr:rowOff>
    </xdr:to>
    <xdr:sp macro="" textlink="">
      <xdr:nvSpPr>
        <xdr:cNvPr id="20" name="角丸四角形吹き出し 28">
          <a:extLst>
            <a:ext uri="{FF2B5EF4-FFF2-40B4-BE49-F238E27FC236}">
              <a16:creationId xmlns:a16="http://schemas.microsoft.com/office/drawing/2014/main" id="{9F87A950-C6FC-480A-825E-A9A2EAE7D7AF}"/>
            </a:ext>
          </a:extLst>
        </xdr:cNvPr>
        <xdr:cNvSpPr/>
      </xdr:nvSpPr>
      <xdr:spPr>
        <a:xfrm>
          <a:off x="8834437" y="14489906"/>
          <a:ext cx="4500563" cy="661988"/>
        </a:xfrm>
        <a:prstGeom prst="wedgeRoundRectCallout">
          <a:avLst>
            <a:gd name="adj1" fmla="val -57075"/>
            <a:gd name="adj2" fmla="val -27014"/>
            <a:gd name="adj3" fmla="val 16667"/>
          </a:avLst>
        </a:prstGeom>
        <a:solidFill>
          <a:srgbClr val="E5FFE5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b="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証明内容について確認させていただく場合、「作成者」様へ連絡しますので漏れなくご入力願います。</a:t>
          </a:r>
          <a:endParaRPr kumimoji="1" lang="en-US" altLang="ja-JP" sz="1100" b="0">
            <a:solidFill>
              <a:sysClr val="windowText" lastClr="00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twoCellAnchor>
  <xdr:twoCellAnchor>
    <xdr:from>
      <xdr:col>18</xdr:col>
      <xdr:colOff>166688</xdr:colOff>
      <xdr:row>26</xdr:row>
      <xdr:rowOff>71439</xdr:rowOff>
    </xdr:from>
    <xdr:to>
      <xdr:col>30</xdr:col>
      <xdr:colOff>232887</xdr:colOff>
      <xdr:row>32</xdr:row>
      <xdr:rowOff>246224</xdr:rowOff>
    </xdr:to>
    <xdr:sp macro="" textlink="">
      <xdr:nvSpPr>
        <xdr:cNvPr id="3" name="角丸四角形吹き出し 50">
          <a:extLst>
            <a:ext uri="{FF2B5EF4-FFF2-40B4-BE49-F238E27FC236}">
              <a16:creationId xmlns:a16="http://schemas.microsoft.com/office/drawing/2014/main" id="{11939CAE-AE1B-452C-BD00-6155F5ECFA28}"/>
            </a:ext>
          </a:extLst>
        </xdr:cNvPr>
        <xdr:cNvSpPr/>
      </xdr:nvSpPr>
      <xdr:spPr>
        <a:xfrm>
          <a:off x="10584657" y="6238877"/>
          <a:ext cx="6578918" cy="2020253"/>
        </a:xfrm>
        <a:prstGeom prst="wedgeRoundRectCallout">
          <a:avLst>
            <a:gd name="adj1" fmla="val -61435"/>
            <a:gd name="adj2" fmla="val -22170"/>
            <a:gd name="adj3" fmla="val 16667"/>
          </a:avLst>
        </a:prstGeom>
        <a:solidFill>
          <a:srgbClr val="E5FFE5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・　「①</a:t>
          </a:r>
          <a:r>
            <a:rPr kumimoji="1" lang="ja-JP" altLang="en-US" sz="1100" b="0">
              <a:solidFill>
                <a:schemeClr val="tx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産前の起算日」を入力してください。</a:t>
          </a:r>
          <a:endParaRPr kumimoji="1" lang="en-US" altLang="ja-JP" sz="1100" b="0">
            <a:solidFill>
              <a:schemeClr val="tx1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　　</a:t>
          </a:r>
          <a:r>
            <a:rPr kumimoji="1" lang="en-US" altLang="ja-JP" sz="1100" b="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※</a:t>
          </a:r>
          <a:r>
            <a:rPr kumimoji="1" lang="ja-JP" altLang="ja-JP" sz="11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出産日が出産予定日より前の場合は「出産日」</a:t>
          </a:r>
          <a:r>
            <a:rPr kumimoji="1" lang="ja-JP" altLang="en-US" sz="11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、</a:t>
          </a:r>
          <a:endParaRPr lang="ja-JP" altLang="ja-JP" b="1">
            <a:solidFill>
              <a:srgbClr val="FF0000"/>
            </a:solidFill>
            <a:effectLst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1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       </a:t>
          </a:r>
          <a:r>
            <a:rPr kumimoji="1" lang="ja-JP" altLang="en-US" sz="1100" b="1">
              <a:solidFill>
                <a:srgbClr val="FF0000"/>
              </a:solidFill>
              <a:latin typeface="+mn-ea"/>
              <a:ea typeface="+mn-ea"/>
            </a:rPr>
            <a:t>出産日が出産予定日より後の場合は「出産予定日」を入力してください。</a:t>
          </a:r>
          <a:endParaRPr kumimoji="1" lang="en-US" altLang="ja-JP" sz="1100" b="1">
            <a:solidFill>
              <a:srgbClr val="FF0000"/>
            </a:solidFill>
            <a:latin typeface="+mn-ea"/>
            <a:ea typeface="+mn-ea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en-US" altLang="ja-JP" sz="1100" b="0">
            <a:solidFill>
              <a:srgbClr val="FF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>
              <a:solidFill>
                <a:schemeClr val="tx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・　「③請求期間開始日」から「④請求期間最終日」までの期間が出産手当金の請求期間</a:t>
          </a:r>
          <a:endParaRPr kumimoji="1" lang="en-US" altLang="ja-JP" sz="1100" b="0">
            <a:solidFill>
              <a:schemeClr val="tx1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>
              <a:solidFill>
                <a:schemeClr val="tx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　となり、証明をお願いする期間となります。</a:t>
          </a:r>
          <a:endParaRPr kumimoji="1" lang="en-US" altLang="ja-JP" sz="1100" b="0">
            <a:solidFill>
              <a:schemeClr val="tx1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en-US" altLang="ja-JP" sz="1100" b="0">
            <a:solidFill>
              <a:schemeClr val="tx1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1100" b="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※</a:t>
          </a:r>
          <a:r>
            <a:rPr kumimoji="1" lang="ja-JP" altLang="en-US" sz="1100" b="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多胎出産の場合</a:t>
          </a:r>
          <a:r>
            <a:rPr kumimoji="1" lang="ja-JP" altLang="en-US" sz="1100" b="0">
              <a:solidFill>
                <a:schemeClr val="tx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（双子以上）、</a:t>
          </a:r>
          <a:r>
            <a:rPr kumimoji="1" lang="ja-JP" altLang="en-US" sz="1100" b="0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産前期間のみ</a:t>
          </a:r>
          <a:r>
            <a:rPr kumimoji="1" lang="ja-JP" altLang="en-US" sz="1100" b="0">
              <a:solidFill>
                <a:schemeClr val="tx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出産日（又は出産予定日）以前</a:t>
          </a:r>
          <a:r>
            <a:rPr kumimoji="1" lang="en-US" altLang="ja-JP" sz="1100" b="0">
              <a:solidFill>
                <a:schemeClr val="tx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98</a:t>
          </a:r>
          <a:r>
            <a:rPr kumimoji="1" lang="ja-JP" altLang="en-US" sz="1100" b="0">
              <a:solidFill>
                <a:schemeClr val="tx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日です。</a:t>
          </a:r>
          <a:endParaRPr kumimoji="1" lang="en-US" altLang="ja-JP" sz="1100" b="0">
            <a:solidFill>
              <a:schemeClr val="tx1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twoCellAnchor>
  <xdr:twoCellAnchor>
    <xdr:from>
      <xdr:col>15</xdr:col>
      <xdr:colOff>235744</xdr:colOff>
      <xdr:row>47</xdr:row>
      <xdr:rowOff>169068</xdr:rowOff>
    </xdr:from>
    <xdr:to>
      <xdr:col>24</xdr:col>
      <xdr:colOff>94417</xdr:colOff>
      <xdr:row>48</xdr:row>
      <xdr:rowOff>1743</xdr:rowOff>
    </xdr:to>
    <xdr:sp macro="" textlink="">
      <xdr:nvSpPr>
        <xdr:cNvPr id="5" name="フリーフォーム: 図形 4">
          <a:extLst>
            <a:ext uri="{FF2B5EF4-FFF2-40B4-BE49-F238E27FC236}">
              <a16:creationId xmlns:a16="http://schemas.microsoft.com/office/drawing/2014/main" id="{210B0B4D-6477-4F09-9FC5-7B7E67BC8B41}"/>
            </a:ext>
          </a:extLst>
        </xdr:cNvPr>
        <xdr:cNvSpPr/>
      </xdr:nvSpPr>
      <xdr:spPr>
        <a:xfrm>
          <a:off x="8796338" y="12658724"/>
          <a:ext cx="4311610" cy="82707"/>
        </a:xfrm>
        <a:custGeom>
          <a:avLst/>
          <a:gdLst>
            <a:gd name="connsiteX0" fmla="*/ 0 w 2744390"/>
            <a:gd name="connsiteY0" fmla="*/ 172656 h 184601"/>
            <a:gd name="connsiteX1" fmla="*/ 238125 w 2744390"/>
            <a:gd name="connsiteY1" fmla="*/ 17875 h 184601"/>
            <a:gd name="connsiteX2" fmla="*/ 494109 w 2744390"/>
            <a:gd name="connsiteY2" fmla="*/ 184562 h 184601"/>
            <a:gd name="connsiteX3" fmla="*/ 744140 w 2744390"/>
            <a:gd name="connsiteY3" fmla="*/ 16 h 184601"/>
            <a:gd name="connsiteX4" fmla="*/ 982265 w 2744390"/>
            <a:gd name="connsiteY4" fmla="*/ 172656 h 184601"/>
            <a:gd name="connsiteX5" fmla="*/ 1244203 w 2744390"/>
            <a:gd name="connsiteY5" fmla="*/ 11922 h 184601"/>
            <a:gd name="connsiteX6" fmla="*/ 1500187 w 2744390"/>
            <a:gd name="connsiteY6" fmla="*/ 184562 h 184601"/>
            <a:gd name="connsiteX7" fmla="*/ 1744265 w 2744390"/>
            <a:gd name="connsiteY7" fmla="*/ 17875 h 184601"/>
            <a:gd name="connsiteX8" fmla="*/ 1994296 w 2744390"/>
            <a:gd name="connsiteY8" fmla="*/ 172656 h 184601"/>
            <a:gd name="connsiteX9" fmla="*/ 2238375 w 2744390"/>
            <a:gd name="connsiteY9" fmla="*/ 5969 h 184601"/>
            <a:gd name="connsiteX10" fmla="*/ 2488406 w 2744390"/>
            <a:gd name="connsiteY10" fmla="*/ 172656 h 184601"/>
            <a:gd name="connsiteX11" fmla="*/ 2744390 w 2744390"/>
            <a:gd name="connsiteY11" fmla="*/ 5969 h 184601"/>
            <a:gd name="connsiteX12" fmla="*/ 2744390 w 2744390"/>
            <a:gd name="connsiteY12" fmla="*/ 5969 h 184601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</a:cxnLst>
          <a:rect l="l" t="t" r="r" b="b"/>
          <a:pathLst>
            <a:path w="2744390" h="184601">
              <a:moveTo>
                <a:pt x="0" y="172656"/>
              </a:moveTo>
              <a:cubicBezTo>
                <a:pt x="77887" y="94273"/>
                <a:pt x="155774" y="15891"/>
                <a:pt x="238125" y="17875"/>
              </a:cubicBezTo>
              <a:cubicBezTo>
                <a:pt x="320476" y="19859"/>
                <a:pt x="409773" y="187538"/>
                <a:pt x="494109" y="184562"/>
              </a:cubicBezTo>
              <a:cubicBezTo>
                <a:pt x="578445" y="181586"/>
                <a:pt x="662781" y="2000"/>
                <a:pt x="744140" y="16"/>
              </a:cubicBezTo>
              <a:cubicBezTo>
                <a:pt x="825499" y="-1968"/>
                <a:pt x="898921" y="170672"/>
                <a:pt x="982265" y="172656"/>
              </a:cubicBezTo>
              <a:cubicBezTo>
                <a:pt x="1065609" y="174640"/>
                <a:pt x="1157883" y="9938"/>
                <a:pt x="1244203" y="11922"/>
              </a:cubicBezTo>
              <a:cubicBezTo>
                <a:pt x="1330523" y="13906"/>
                <a:pt x="1416843" y="183570"/>
                <a:pt x="1500187" y="184562"/>
              </a:cubicBezTo>
              <a:cubicBezTo>
                <a:pt x="1583531" y="185554"/>
                <a:pt x="1661914" y="19859"/>
                <a:pt x="1744265" y="17875"/>
              </a:cubicBezTo>
              <a:cubicBezTo>
                <a:pt x="1826616" y="15891"/>
                <a:pt x="1911944" y="174640"/>
                <a:pt x="1994296" y="172656"/>
              </a:cubicBezTo>
              <a:cubicBezTo>
                <a:pt x="2076648" y="170672"/>
                <a:pt x="2156023" y="5969"/>
                <a:pt x="2238375" y="5969"/>
              </a:cubicBezTo>
              <a:cubicBezTo>
                <a:pt x="2320727" y="5969"/>
                <a:pt x="2404070" y="172656"/>
                <a:pt x="2488406" y="172656"/>
              </a:cubicBezTo>
              <a:cubicBezTo>
                <a:pt x="2572742" y="172656"/>
                <a:pt x="2744390" y="5969"/>
                <a:pt x="2744390" y="5969"/>
              </a:cubicBezTo>
              <a:lnTo>
                <a:pt x="2744390" y="5969"/>
              </a:lnTo>
            </a:path>
          </a:pathLst>
        </a:custGeom>
        <a:noFill/>
        <a:ln w="9525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113313</xdr:colOff>
      <xdr:row>1</xdr:row>
      <xdr:rowOff>16282</xdr:rowOff>
    </xdr:from>
    <xdr:to>
      <xdr:col>13</xdr:col>
      <xdr:colOff>75245</xdr:colOff>
      <xdr:row>1</xdr:row>
      <xdr:rowOff>322101</xdr:rowOff>
    </xdr:to>
    <xdr:sp macro="" textlink="">
      <xdr:nvSpPr>
        <xdr:cNvPr id="2" name="角丸四角形吹き出し 3">
          <a:extLst>
            <a:ext uri="{FF2B5EF4-FFF2-40B4-BE49-F238E27FC236}">
              <a16:creationId xmlns:a16="http://schemas.microsoft.com/office/drawing/2014/main" id="{F453B147-EFF2-4473-8F64-AF738F7A5170}"/>
            </a:ext>
          </a:extLst>
        </xdr:cNvPr>
        <xdr:cNvSpPr/>
      </xdr:nvSpPr>
      <xdr:spPr>
        <a:xfrm>
          <a:off x="618721" y="259267"/>
          <a:ext cx="2071039" cy="305819"/>
        </a:xfrm>
        <a:prstGeom prst="wedgeRoundRectCallout">
          <a:avLst>
            <a:gd name="adj1" fmla="val -25790"/>
            <a:gd name="adj2" fmla="val -44513"/>
            <a:gd name="adj3" fmla="val 16667"/>
          </a:avLst>
        </a:prstGeom>
        <a:solidFill>
          <a:srgbClr val="CCFFCC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400" b="1">
              <a:solidFill>
                <a:sysClr val="windowText" lastClr="000000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時給制の契約社員用</a:t>
          </a:r>
        </a:p>
      </xdr:txBody>
    </xdr:sp>
    <xdr:clientData/>
  </xdr:twoCellAnchor>
  <xdr:twoCellAnchor>
    <xdr:from>
      <xdr:col>87</xdr:col>
      <xdr:colOff>312965</xdr:colOff>
      <xdr:row>5</xdr:row>
      <xdr:rowOff>108857</xdr:rowOff>
    </xdr:from>
    <xdr:to>
      <xdr:col>99</xdr:col>
      <xdr:colOff>272143</xdr:colOff>
      <xdr:row>20</xdr:row>
      <xdr:rowOff>27214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202DFE0C-BCE2-4F3D-ABC4-D6A32FB7F2A2}"/>
            </a:ext>
          </a:extLst>
        </xdr:cNvPr>
        <xdr:cNvSpPr/>
      </xdr:nvSpPr>
      <xdr:spPr>
        <a:xfrm>
          <a:off x="12666890" y="1442357"/>
          <a:ext cx="8188778" cy="3747407"/>
        </a:xfrm>
        <a:prstGeom prst="rect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24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《</a:t>
          </a:r>
          <a:r>
            <a:rPr kumimoji="1" lang="ja-JP" altLang="en-US" sz="2400" b="1" u="sng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お知らせ</a:t>
          </a:r>
          <a:r>
            <a:rPr kumimoji="1" lang="en-US" altLang="ja-JP" sz="24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》</a:t>
          </a:r>
        </a:p>
        <a:p>
          <a:pPr algn="l"/>
          <a:endParaRPr kumimoji="1" lang="en-US" altLang="ja-JP" sz="5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algn="l"/>
          <a:r>
            <a:rPr kumimoji="1" lang="ja-JP" altLang="en-US" sz="16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　　設定の関係で</a:t>
          </a:r>
          <a:r>
            <a:rPr kumimoji="1" lang="ja-JP" altLang="en-US" sz="1600" u="sng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入力したデータが反映されない場合があります</a:t>
          </a:r>
          <a:r>
            <a:rPr kumimoji="1" lang="ja-JP" altLang="en-US" sz="16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。</a:t>
          </a:r>
          <a:endParaRPr kumimoji="1" lang="en-US" altLang="ja-JP" sz="16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ja-JP" altLang="ja-JP" sz="500">
            <a:effectLst/>
          </a:endParaRPr>
        </a:p>
        <a:p>
          <a:pPr algn="l"/>
          <a:r>
            <a:rPr kumimoji="1" lang="ja-JP" altLang="en-US" sz="16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　　</a:t>
          </a:r>
          <a:r>
            <a:rPr kumimoji="1" lang="en-US" altLang="ja-JP" sz="16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Excel</a:t>
          </a:r>
          <a:r>
            <a:rPr kumimoji="1" lang="ja-JP" altLang="en-US" sz="16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上部の </a:t>
          </a:r>
          <a:r>
            <a:rPr kumimoji="1" lang="en-US" altLang="ja-JP" sz="16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[</a:t>
          </a:r>
          <a:r>
            <a:rPr kumimoji="1" lang="ja-JP" altLang="en-US" sz="16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数式</a:t>
          </a:r>
          <a:r>
            <a:rPr kumimoji="1" lang="en-US" altLang="ja-JP" sz="16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]</a:t>
          </a:r>
          <a:r>
            <a:rPr kumimoji="1" lang="ja-JP" altLang="en-US" sz="16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タブから </a:t>
          </a:r>
          <a:r>
            <a:rPr kumimoji="1" lang="en-US" altLang="ja-JP" sz="16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[</a:t>
          </a:r>
          <a:r>
            <a:rPr kumimoji="1" lang="ja-JP" altLang="en-US" sz="16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計算方法の設定</a:t>
          </a:r>
          <a:r>
            <a:rPr kumimoji="1" lang="en-US" altLang="ja-JP" sz="16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] </a:t>
          </a:r>
          <a:r>
            <a:rPr kumimoji="1" lang="ja-JP" altLang="en-US" sz="16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⇒ </a:t>
          </a:r>
          <a:r>
            <a:rPr kumimoji="1" lang="en-US" altLang="ja-JP" sz="16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[</a:t>
          </a:r>
          <a:r>
            <a:rPr kumimoji="1" lang="ja-JP" altLang="en-US" sz="16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自動</a:t>
          </a:r>
          <a:r>
            <a:rPr kumimoji="1" lang="en-US" altLang="ja-JP" sz="16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(A)] </a:t>
          </a:r>
          <a:r>
            <a:rPr kumimoji="1" lang="ja-JP" altLang="en-US" sz="16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を選択すると</a:t>
          </a:r>
          <a:endParaRPr kumimoji="1" lang="en-US" altLang="ja-JP" sz="16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algn="l"/>
          <a:r>
            <a:rPr kumimoji="1" lang="ja-JP" altLang="en-US" sz="16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　解消される場合がありますので、お試しください。</a:t>
          </a:r>
          <a:endParaRPr kumimoji="1" lang="en-US" altLang="ja-JP" sz="16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algn="l"/>
          <a:endParaRPr kumimoji="1" lang="en-US" altLang="ja-JP" sz="5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algn="l"/>
          <a:r>
            <a:rPr kumimoji="1" lang="ja-JP" altLang="en-US" sz="16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　　解消されない場合は、大変お手数ですが、本シートを印刷の上、手書きした</a:t>
          </a:r>
          <a:endParaRPr kumimoji="1" lang="en-US" altLang="ja-JP" sz="16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algn="l"/>
          <a:r>
            <a:rPr kumimoji="1" lang="ja-JP" altLang="en-US" sz="16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　ものをご提出ください。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AA6748-217D-4851-BE51-8831432CB0B9}">
  <sheetPr>
    <tabColor rgb="FFFF0000"/>
  </sheetPr>
  <dimension ref="A1:Y65"/>
  <sheetViews>
    <sheetView showGridLines="0" topLeftCell="A24" zoomScale="80" zoomScaleNormal="80" zoomScaleSheetLayoutView="70" workbookViewId="0">
      <selection activeCell="N51" sqref="N51"/>
    </sheetView>
  </sheetViews>
  <sheetFormatPr defaultColWidth="9" defaultRowHeight="13.5" x14ac:dyDescent="0.15"/>
  <cols>
    <col min="1" max="1" width="2.5" style="14" customWidth="1"/>
    <col min="2" max="2" width="2.875" style="14" bestFit="1" customWidth="1"/>
    <col min="3" max="4" width="7.625" style="14" customWidth="1"/>
    <col min="5" max="5" width="2.5" style="14" customWidth="1"/>
    <col min="6" max="6" width="10" style="14" customWidth="1"/>
    <col min="7" max="7" width="9" style="14" bestFit="1" customWidth="1"/>
    <col min="8" max="18" width="8.625" style="14" customWidth="1"/>
    <col min="19" max="19" width="3.375" style="14" customWidth="1"/>
    <col min="20" max="21" width="8.625" style="14" customWidth="1"/>
    <col min="22" max="22" width="7.5" style="14" customWidth="1"/>
    <col min="23" max="23" width="1.875" style="14" customWidth="1"/>
    <col min="24" max="24" width="2.625" style="14" customWidth="1"/>
    <col min="25" max="25" width="7.5" style="14" customWidth="1"/>
    <col min="26" max="16384" width="9" style="14"/>
  </cols>
  <sheetData>
    <row r="1" spans="2:23" ht="25.5" customHeight="1" x14ac:dyDescent="0.15">
      <c r="C1" s="14" t="s">
        <v>0</v>
      </c>
      <c r="I1" s="33"/>
    </row>
    <row r="3" spans="2:23" ht="5.25" customHeight="1" x14ac:dyDescent="0.15"/>
    <row r="4" spans="2:23" ht="57" customHeight="1" x14ac:dyDescent="0.15">
      <c r="B4" s="90"/>
      <c r="C4" s="81"/>
      <c r="D4" s="240" t="s">
        <v>69</v>
      </c>
      <c r="E4" s="240"/>
      <c r="F4" s="240"/>
      <c r="G4" s="240"/>
      <c r="H4" s="240"/>
      <c r="I4" s="240"/>
      <c r="J4" s="240"/>
      <c r="K4" s="240"/>
      <c r="L4" s="240"/>
      <c r="M4" s="240"/>
      <c r="N4" s="240"/>
      <c r="O4" s="240"/>
      <c r="P4" s="240"/>
      <c r="Q4" s="240"/>
      <c r="R4" s="240"/>
      <c r="S4" s="240"/>
      <c r="T4" s="240"/>
      <c r="U4" s="240"/>
      <c r="V4" s="240"/>
      <c r="W4" s="81"/>
    </row>
    <row r="19" spans="1:25" ht="36.75" customHeight="1" x14ac:dyDescent="0.15">
      <c r="B19" s="123"/>
      <c r="C19" s="123"/>
      <c r="D19" s="123"/>
      <c r="E19" s="123"/>
    </row>
    <row r="20" spans="1:25" ht="30" customHeight="1" x14ac:dyDescent="0.15">
      <c r="A20" s="83"/>
      <c r="B20" s="124" t="s">
        <v>1</v>
      </c>
      <c r="C20" s="241" t="s">
        <v>56</v>
      </c>
      <c r="D20" s="241"/>
      <c r="E20" s="242"/>
      <c r="F20" s="243" t="s">
        <v>67</v>
      </c>
      <c r="G20" s="244"/>
      <c r="H20" s="245"/>
      <c r="I20" s="4"/>
      <c r="J20" s="4"/>
      <c r="K20" s="4"/>
      <c r="L20" s="4"/>
      <c r="M20" s="4"/>
      <c r="N20" s="4"/>
      <c r="O20" s="4"/>
      <c r="P20" s="4"/>
      <c r="Q20" s="4"/>
      <c r="R20" s="4"/>
      <c r="S20" s="55"/>
      <c r="T20" s="4"/>
      <c r="U20" s="4"/>
      <c r="V20" s="4"/>
      <c r="X20" s="36"/>
      <c r="Y20" s="69"/>
    </row>
    <row r="21" spans="1:25" ht="14.25" customHeight="1" x14ac:dyDescent="0.15">
      <c r="A21" s="83"/>
      <c r="B21" s="125"/>
      <c r="C21" s="126"/>
      <c r="D21" s="126"/>
      <c r="E21" s="126"/>
      <c r="F21" s="73"/>
      <c r="G21" s="73"/>
      <c r="H21" s="74"/>
      <c r="I21" s="4"/>
      <c r="J21" s="4"/>
      <c r="K21" s="4"/>
      <c r="L21" s="4"/>
      <c r="M21" s="4"/>
      <c r="N21" s="4"/>
      <c r="O21" s="4"/>
      <c r="P21" s="4"/>
      <c r="Q21" s="4"/>
      <c r="R21" s="4"/>
      <c r="S21" s="55"/>
      <c r="T21" s="4"/>
      <c r="U21" s="4"/>
      <c r="V21" s="4"/>
    </row>
    <row r="22" spans="1:25" ht="30" customHeight="1" x14ac:dyDescent="0.15">
      <c r="A22" s="83"/>
      <c r="B22" s="124" t="s">
        <v>40</v>
      </c>
      <c r="C22" s="246" t="s">
        <v>9</v>
      </c>
      <c r="D22" s="246"/>
      <c r="E22" s="247"/>
      <c r="F22" s="248" t="s">
        <v>68</v>
      </c>
      <c r="G22" s="249"/>
      <c r="H22" s="250"/>
      <c r="I22" s="4"/>
      <c r="J22" s="4"/>
      <c r="K22" s="4"/>
      <c r="L22" s="4"/>
      <c r="M22" s="4"/>
      <c r="N22" s="4"/>
      <c r="O22" s="4"/>
      <c r="P22" s="4"/>
      <c r="Q22" s="4"/>
      <c r="R22" s="4"/>
      <c r="S22" s="55"/>
      <c r="T22" s="4"/>
      <c r="U22" s="4"/>
      <c r="V22" s="4"/>
    </row>
    <row r="23" spans="1:25" ht="15" customHeight="1" x14ac:dyDescent="0.15">
      <c r="A23" s="83"/>
      <c r="B23" s="124"/>
      <c r="C23" s="127"/>
      <c r="D23" s="127"/>
      <c r="E23" s="127"/>
      <c r="F23" s="75"/>
      <c r="G23" s="75"/>
      <c r="H23" s="74"/>
      <c r="I23" s="4"/>
      <c r="J23" s="4"/>
      <c r="K23" s="4"/>
      <c r="L23" s="4"/>
      <c r="M23" s="4"/>
      <c r="N23" s="4"/>
      <c r="O23" s="4"/>
      <c r="P23" s="4"/>
      <c r="Q23" s="4"/>
      <c r="R23" s="41"/>
      <c r="S23" s="72"/>
      <c r="T23" s="76"/>
      <c r="U23" s="76"/>
      <c r="V23" s="76"/>
    </row>
    <row r="24" spans="1:25" ht="30" customHeight="1" x14ac:dyDescent="0.15">
      <c r="A24" s="83"/>
      <c r="B24" s="124" t="s">
        <v>41</v>
      </c>
      <c r="C24" s="246" t="s">
        <v>58</v>
      </c>
      <c r="D24" s="246"/>
      <c r="E24" s="247"/>
      <c r="F24" s="251">
        <v>45792</v>
      </c>
      <c r="G24" s="252"/>
      <c r="H24" s="253"/>
      <c r="I24" s="142" t="s">
        <v>65</v>
      </c>
      <c r="J24" s="142"/>
      <c r="K24" s="142"/>
      <c r="L24" s="142"/>
      <c r="M24" s="4"/>
      <c r="N24" s="4"/>
      <c r="O24" s="4"/>
      <c r="P24" s="4"/>
      <c r="Q24" s="4"/>
      <c r="R24" s="41"/>
      <c r="S24" s="72"/>
      <c r="T24" s="76"/>
      <c r="U24" s="76"/>
      <c r="V24" s="76"/>
    </row>
    <row r="25" spans="1:25" ht="15" customHeight="1" x14ac:dyDescent="0.15">
      <c r="A25" s="83"/>
      <c r="B25" s="124"/>
      <c r="C25" s="127"/>
      <c r="D25" s="127"/>
      <c r="E25" s="127"/>
      <c r="F25" s="75"/>
      <c r="G25" s="75"/>
      <c r="H25" s="74"/>
      <c r="I25" s="142"/>
      <c r="J25" s="142"/>
      <c r="K25" s="142"/>
      <c r="L25" s="142"/>
      <c r="M25" s="4"/>
      <c r="N25" s="4"/>
      <c r="O25" s="4"/>
      <c r="P25" s="4"/>
      <c r="Q25" s="4"/>
      <c r="R25" s="41"/>
      <c r="S25" s="72"/>
      <c r="T25" s="76"/>
      <c r="U25" s="76"/>
      <c r="V25" s="76"/>
    </row>
    <row r="26" spans="1:25" ht="30" customHeight="1" x14ac:dyDescent="0.15">
      <c r="A26" s="83"/>
      <c r="B26" s="124" t="s">
        <v>42</v>
      </c>
      <c r="C26" s="246" t="s">
        <v>57</v>
      </c>
      <c r="D26" s="246"/>
      <c r="E26" s="247"/>
      <c r="F26" s="251">
        <v>45778</v>
      </c>
      <c r="G26" s="252"/>
      <c r="H26" s="253"/>
      <c r="I26" s="142" t="s">
        <v>65</v>
      </c>
      <c r="J26" s="142"/>
      <c r="K26" s="142"/>
      <c r="L26" s="142"/>
      <c r="M26" s="4"/>
      <c r="N26" s="4"/>
      <c r="O26" s="4"/>
      <c r="P26" s="4"/>
      <c r="Q26" s="4"/>
      <c r="R26" s="41"/>
      <c r="S26" s="72"/>
      <c r="T26" s="76"/>
      <c r="U26" s="76"/>
      <c r="V26" s="76"/>
    </row>
    <row r="27" spans="1:25" ht="22.5" customHeight="1" x14ac:dyDescent="0.15">
      <c r="A27" s="83"/>
      <c r="B27" s="124"/>
      <c r="C27" s="127"/>
      <c r="D27" s="127"/>
      <c r="E27" s="127"/>
      <c r="F27" s="77"/>
      <c r="G27" s="77"/>
      <c r="H27" s="4"/>
      <c r="I27" s="4"/>
      <c r="J27" s="4"/>
      <c r="K27" s="4"/>
      <c r="L27" s="4"/>
      <c r="M27" s="4"/>
      <c r="N27" s="4"/>
      <c r="O27" s="4"/>
      <c r="P27" s="4"/>
      <c r="Q27" s="4"/>
      <c r="R27" s="41"/>
      <c r="S27" s="72"/>
      <c r="T27" s="76"/>
      <c r="U27" s="76"/>
      <c r="V27" s="76"/>
    </row>
    <row r="28" spans="1:25" ht="28.5" customHeight="1" x14ac:dyDescent="0.15">
      <c r="A28" s="83"/>
      <c r="B28" s="128" t="s">
        <v>39</v>
      </c>
      <c r="C28" s="254" t="s">
        <v>60</v>
      </c>
      <c r="D28" s="254"/>
      <c r="E28" s="255"/>
      <c r="F28" s="256" t="s">
        <v>89</v>
      </c>
      <c r="G28" s="257"/>
      <c r="H28" s="258"/>
      <c r="I28" s="259">
        <v>45778</v>
      </c>
      <c r="J28" s="260"/>
      <c r="K28" s="261" t="s">
        <v>101</v>
      </c>
      <c r="L28" s="262"/>
      <c r="M28" s="262"/>
      <c r="N28" s="262"/>
      <c r="O28" s="262"/>
      <c r="P28" s="262"/>
      <c r="Q28" s="263"/>
      <c r="R28" s="41"/>
      <c r="S28" s="72"/>
      <c r="T28" s="76"/>
      <c r="U28" s="76"/>
      <c r="V28" s="76"/>
    </row>
    <row r="29" spans="1:25" ht="28.5" customHeight="1" x14ac:dyDescent="0.15">
      <c r="A29" s="83"/>
      <c r="B29" s="128"/>
      <c r="C29" s="131" t="s">
        <v>59</v>
      </c>
      <c r="D29" s="129"/>
      <c r="E29" s="130"/>
      <c r="F29" s="235" t="s">
        <v>90</v>
      </c>
      <c r="G29" s="236"/>
      <c r="H29" s="237"/>
      <c r="I29" s="238">
        <f>IF(F24="","",F24)</f>
        <v>45792</v>
      </c>
      <c r="J29" s="239"/>
      <c r="K29" s="214" t="s">
        <v>100</v>
      </c>
      <c r="L29" s="215"/>
      <c r="M29" s="216"/>
      <c r="N29" s="216"/>
      <c r="O29" s="216"/>
      <c r="P29" s="216"/>
      <c r="Q29" s="217"/>
      <c r="R29" s="41"/>
      <c r="S29" s="72"/>
      <c r="T29" s="76"/>
      <c r="U29" s="76"/>
      <c r="V29" s="76"/>
    </row>
    <row r="30" spans="1:25" ht="28.5" customHeight="1" x14ac:dyDescent="0.15">
      <c r="A30" s="83"/>
      <c r="B30" s="124"/>
      <c r="C30" s="131"/>
      <c r="D30" s="132"/>
      <c r="E30" s="133"/>
      <c r="F30" s="264" t="s">
        <v>91</v>
      </c>
      <c r="G30" s="265"/>
      <c r="H30" s="266"/>
      <c r="I30" s="267">
        <f>IF(ISBLANK(I28)," ",I28-41)</f>
        <v>45737</v>
      </c>
      <c r="J30" s="268"/>
      <c r="K30" s="326" t="s">
        <v>93</v>
      </c>
      <c r="L30" s="327"/>
      <c r="M30" s="327"/>
      <c r="N30" s="327"/>
      <c r="O30" s="327"/>
      <c r="P30" s="327"/>
      <c r="Q30" s="328"/>
      <c r="R30" s="41"/>
      <c r="S30" s="72"/>
      <c r="T30" s="76"/>
      <c r="U30" s="76"/>
      <c r="V30" s="76"/>
    </row>
    <row r="31" spans="1:25" ht="28.5" customHeight="1" x14ac:dyDescent="0.15">
      <c r="A31" s="83"/>
      <c r="B31" s="84"/>
      <c r="C31" s="85"/>
      <c r="D31" s="86"/>
      <c r="E31" s="87"/>
      <c r="F31" s="269" t="s">
        <v>92</v>
      </c>
      <c r="G31" s="270"/>
      <c r="H31" s="271"/>
      <c r="I31" s="272">
        <f>IFERROR(IF(ISBLANK(I29)," ",IF(I29=0,I28+56,I29+56)),"")</f>
        <v>45848</v>
      </c>
      <c r="J31" s="273"/>
      <c r="K31" s="213" t="s">
        <v>81</v>
      </c>
      <c r="L31" s="218"/>
      <c r="M31" s="219"/>
      <c r="N31" s="220"/>
      <c r="O31" s="220"/>
      <c r="P31" s="220"/>
      <c r="Q31" s="221"/>
      <c r="R31" s="41"/>
      <c r="S31" s="72"/>
      <c r="T31" s="76"/>
      <c r="U31" s="76"/>
      <c r="V31" s="76"/>
    </row>
    <row r="32" spans="1:25" ht="10.5" customHeight="1" x14ac:dyDescent="0.15">
      <c r="A32" s="83"/>
      <c r="B32" s="84"/>
      <c r="C32" s="85"/>
      <c r="D32" s="86"/>
      <c r="E32" s="86"/>
      <c r="F32" s="134"/>
      <c r="G32" s="134"/>
      <c r="H32" s="93"/>
      <c r="I32" s="93"/>
      <c r="J32" s="93"/>
      <c r="K32" s="135"/>
      <c r="L32" s="94"/>
      <c r="M32" s="135"/>
      <c r="N32" s="136"/>
      <c r="O32" s="136"/>
      <c r="P32" s="136"/>
      <c r="Q32" s="136"/>
      <c r="R32" s="41"/>
      <c r="S32" s="72"/>
      <c r="T32" s="76"/>
      <c r="U32" s="76"/>
      <c r="V32" s="76"/>
    </row>
    <row r="33" spans="1:22" ht="28.5" customHeight="1" x14ac:dyDescent="0.15">
      <c r="A33" s="83"/>
      <c r="B33" s="84"/>
      <c r="C33" s="85"/>
      <c r="D33" s="86"/>
      <c r="E33" s="87"/>
      <c r="F33" s="274" t="s">
        <v>94</v>
      </c>
      <c r="G33" s="275"/>
      <c r="H33" s="276"/>
      <c r="I33" s="277">
        <f>IF(ISBLANK(I28)," ",I28-97)</f>
        <v>45681</v>
      </c>
      <c r="J33" s="278"/>
      <c r="K33" s="329" t="s">
        <v>80</v>
      </c>
      <c r="L33" s="330"/>
      <c r="M33" s="330"/>
      <c r="N33" s="330"/>
      <c r="O33" s="330"/>
      <c r="P33" s="330"/>
      <c r="Q33" s="331"/>
      <c r="R33" s="41"/>
      <c r="S33" s="72"/>
      <c r="T33" s="76"/>
      <c r="U33" s="76"/>
      <c r="V33" s="76"/>
    </row>
    <row r="34" spans="1:22" ht="28.5" customHeight="1" x14ac:dyDescent="0.15">
      <c r="A34" s="83"/>
      <c r="B34" s="84"/>
      <c r="C34" s="85"/>
      <c r="D34" s="86"/>
      <c r="E34" s="86"/>
      <c r="F34" s="98"/>
      <c r="G34" s="98"/>
      <c r="H34" s="98"/>
      <c r="I34" s="95"/>
      <c r="J34" s="95"/>
      <c r="K34" s="96"/>
      <c r="L34" s="97"/>
      <c r="M34" s="96"/>
      <c r="R34" s="41"/>
      <c r="S34" s="72"/>
      <c r="T34" s="76"/>
      <c r="U34" s="76"/>
      <c r="V34" s="76"/>
    </row>
    <row r="35" spans="1:22" ht="20.25" customHeight="1" x14ac:dyDescent="0.15">
      <c r="A35" s="83"/>
      <c r="B35" s="84"/>
      <c r="C35" s="85"/>
      <c r="D35" s="85"/>
      <c r="E35" s="85"/>
      <c r="F35" s="77"/>
      <c r="G35" s="77"/>
      <c r="H35" s="4"/>
      <c r="I35" s="4"/>
      <c r="J35" s="4"/>
      <c r="K35" s="4"/>
      <c r="L35" s="4"/>
      <c r="M35" s="4"/>
      <c r="N35" s="4"/>
      <c r="O35" s="4"/>
      <c r="P35" s="4"/>
      <c r="Q35" s="4"/>
      <c r="R35" s="41"/>
      <c r="S35" s="72"/>
      <c r="T35" s="76"/>
      <c r="U35" s="76"/>
      <c r="V35" s="76"/>
    </row>
    <row r="36" spans="1:22" ht="30" customHeight="1" x14ac:dyDescent="0.15">
      <c r="A36" s="83"/>
      <c r="B36" s="128" t="s">
        <v>50</v>
      </c>
      <c r="C36" s="287" t="s">
        <v>27</v>
      </c>
      <c r="D36" s="287"/>
      <c r="E36" s="287"/>
      <c r="F36" s="143" t="s">
        <v>36</v>
      </c>
      <c r="G36" s="80">
        <v>7</v>
      </c>
      <c r="H36" s="144" t="s">
        <v>2</v>
      </c>
      <c r="I36" s="80">
        <v>3</v>
      </c>
      <c r="J36" s="145" t="s">
        <v>28</v>
      </c>
      <c r="K36" s="80">
        <v>21</v>
      </c>
      <c r="L36" s="145" t="s">
        <v>51</v>
      </c>
      <c r="M36" s="80">
        <v>31</v>
      </c>
      <c r="N36" s="146" t="s">
        <v>52</v>
      </c>
      <c r="O36" s="4"/>
      <c r="P36" s="4"/>
      <c r="Q36" s="4"/>
      <c r="R36" s="288"/>
      <c r="S36" s="289"/>
      <c r="T36" s="290"/>
      <c r="U36" s="290"/>
      <c r="V36" s="290"/>
    </row>
    <row r="37" spans="1:22" ht="14.25" customHeight="1" x14ac:dyDescent="0.15">
      <c r="A37" s="83"/>
      <c r="B37" s="125"/>
      <c r="C37" s="131" t="s">
        <v>61</v>
      </c>
      <c r="D37" s="137"/>
      <c r="E37" s="137"/>
      <c r="F37" s="78"/>
      <c r="G37" s="78"/>
      <c r="H37" s="78"/>
      <c r="I37" s="78"/>
      <c r="J37" s="78"/>
      <c r="K37" s="4"/>
      <c r="L37" s="4"/>
      <c r="M37" s="4"/>
      <c r="N37" s="4"/>
      <c r="O37" s="26"/>
      <c r="P37" s="26"/>
      <c r="Q37" s="4"/>
      <c r="R37" s="288"/>
      <c r="S37" s="289"/>
      <c r="T37" s="290"/>
      <c r="U37" s="290"/>
      <c r="V37" s="290"/>
    </row>
    <row r="38" spans="1:22" ht="14.25" customHeight="1" x14ac:dyDescent="0.15">
      <c r="A38" s="4"/>
      <c r="B38" s="4"/>
      <c r="C38" s="61"/>
      <c r="D38" s="78"/>
      <c r="E38" s="78"/>
      <c r="F38" s="78"/>
      <c r="G38" s="78"/>
      <c r="H38" s="78"/>
      <c r="I38" s="78"/>
      <c r="J38" s="78"/>
      <c r="K38" s="4"/>
      <c r="L38" s="4"/>
      <c r="M38" s="4"/>
      <c r="N38" s="4"/>
      <c r="O38" s="26"/>
      <c r="P38" s="26"/>
      <c r="Q38" s="4"/>
      <c r="R38" s="41"/>
      <c r="S38" s="79"/>
      <c r="T38" s="26"/>
      <c r="U38" s="26"/>
      <c r="V38" s="26"/>
    </row>
    <row r="39" spans="1:22" ht="26.25" customHeight="1" x14ac:dyDescent="0.2">
      <c r="B39" s="128" t="s">
        <v>62</v>
      </c>
      <c r="C39" s="138" t="s">
        <v>63</v>
      </c>
      <c r="D39" s="138"/>
      <c r="E39" s="138"/>
      <c r="F39" s="138"/>
      <c r="G39" s="82"/>
      <c r="H39" s="82"/>
      <c r="I39" s="82"/>
      <c r="J39" s="82"/>
      <c r="K39" s="82"/>
      <c r="L39" s="82"/>
      <c r="M39" s="82"/>
      <c r="N39" s="82"/>
      <c r="O39" s="34"/>
    </row>
    <row r="40" spans="1:22" ht="25.5" customHeight="1" x14ac:dyDescent="0.2">
      <c r="C40" s="89" t="s">
        <v>99</v>
      </c>
      <c r="D40" s="88"/>
      <c r="E40" s="88"/>
      <c r="F40" s="88"/>
      <c r="G40" s="88"/>
      <c r="H40" s="88"/>
      <c r="I40" s="88"/>
      <c r="J40" s="88"/>
      <c r="K40" s="88"/>
      <c r="L40" s="88"/>
      <c r="M40" s="88"/>
      <c r="N40" s="88"/>
      <c r="O40" s="88"/>
      <c r="P40" s="88"/>
      <c r="Q40" s="88"/>
      <c r="R40" s="88"/>
      <c r="S40" s="88"/>
      <c r="T40" s="88"/>
      <c r="U40" s="88"/>
      <c r="V40" s="88"/>
    </row>
    <row r="41" spans="1:22" ht="8.25" customHeight="1" x14ac:dyDescent="0.15">
      <c r="C41" s="291"/>
      <c r="D41" s="292"/>
      <c r="E41" s="292"/>
      <c r="F41" s="292"/>
      <c r="G41" s="292"/>
      <c r="H41" s="292"/>
      <c r="I41" s="292"/>
      <c r="J41" s="292"/>
      <c r="K41" s="292"/>
      <c r="L41" s="292"/>
      <c r="M41" s="292"/>
      <c r="N41" s="292"/>
      <c r="O41" s="292"/>
      <c r="P41" s="292"/>
      <c r="Q41" s="292"/>
      <c r="R41" s="292"/>
      <c r="S41" s="292"/>
      <c r="T41" s="292"/>
      <c r="U41" s="292"/>
      <c r="V41" s="292"/>
    </row>
    <row r="42" spans="1:22" ht="58.5" customHeight="1" x14ac:dyDescent="0.15">
      <c r="C42" s="279" t="s">
        <v>29</v>
      </c>
      <c r="D42" s="280"/>
      <c r="E42" s="279" t="s">
        <v>37</v>
      </c>
      <c r="F42" s="280"/>
      <c r="G42" s="283" t="s">
        <v>43</v>
      </c>
      <c r="H42" s="285"/>
      <c r="I42" s="285"/>
      <c r="J42" s="285"/>
      <c r="K42" s="285"/>
      <c r="L42" s="285"/>
      <c r="M42" s="341"/>
      <c r="N42" s="149" t="s">
        <v>30</v>
      </c>
      <c r="O42" s="293"/>
      <c r="P42" s="293"/>
      <c r="Q42" s="293"/>
      <c r="R42" s="293"/>
      <c r="S42" s="293"/>
      <c r="T42" s="293"/>
      <c r="U42" s="293"/>
      <c r="V42" s="340"/>
    </row>
    <row r="43" spans="1:22" x14ac:dyDescent="0.15">
      <c r="C43" s="148" t="s">
        <v>11</v>
      </c>
      <c r="D43" s="147" t="s">
        <v>31</v>
      </c>
      <c r="E43" s="281"/>
      <c r="F43" s="282"/>
      <c r="G43" s="284"/>
      <c r="H43" s="286"/>
      <c r="I43" s="286"/>
      <c r="J43" s="286"/>
      <c r="K43" s="286"/>
      <c r="L43" s="286"/>
      <c r="M43" s="342"/>
      <c r="N43" s="150"/>
      <c r="O43" s="293"/>
      <c r="P43" s="293"/>
      <c r="Q43" s="293"/>
      <c r="R43" s="293"/>
      <c r="S43" s="293"/>
      <c r="T43" s="293"/>
      <c r="U43" s="293"/>
      <c r="V43" s="340"/>
    </row>
    <row r="44" spans="1:22" ht="21" customHeight="1" x14ac:dyDescent="0.15">
      <c r="C44" s="294">
        <f>I36</f>
        <v>3</v>
      </c>
      <c r="D44" s="295" t="s">
        <v>54</v>
      </c>
      <c r="E44" s="296">
        <v>100000</v>
      </c>
      <c r="F44" s="297"/>
      <c r="G44" s="70">
        <v>0</v>
      </c>
      <c r="H44" s="59"/>
      <c r="I44" s="59"/>
      <c r="J44" s="59"/>
      <c r="K44" s="59"/>
      <c r="L44" s="59"/>
      <c r="M44" s="59"/>
      <c r="N44" s="37">
        <f>SUM(H44:M44)</f>
        <v>0</v>
      </c>
      <c r="O44" s="58"/>
      <c r="P44" s="58"/>
      <c r="Q44" s="58"/>
      <c r="R44" s="58"/>
      <c r="S44" s="58"/>
      <c r="T44" s="58"/>
      <c r="U44" s="58"/>
      <c r="V44" s="56"/>
    </row>
    <row r="45" spans="1:22" ht="21" customHeight="1" x14ac:dyDescent="0.15">
      <c r="C45" s="294"/>
      <c r="D45" s="295"/>
      <c r="E45" s="298" t="s">
        <v>20</v>
      </c>
      <c r="F45" s="299"/>
      <c r="G45" s="38" t="s">
        <v>20</v>
      </c>
      <c r="H45" s="38" t="s">
        <v>20</v>
      </c>
      <c r="I45" s="38" t="s">
        <v>20</v>
      </c>
      <c r="J45" s="38" t="s">
        <v>20</v>
      </c>
      <c r="K45" s="38" t="s">
        <v>20</v>
      </c>
      <c r="L45" s="38" t="s">
        <v>20</v>
      </c>
      <c r="M45" s="38" t="s">
        <v>20</v>
      </c>
      <c r="N45" s="38" t="s">
        <v>20</v>
      </c>
      <c r="O45" s="57"/>
      <c r="P45" s="57"/>
      <c r="Q45" s="57"/>
      <c r="R45" s="57"/>
      <c r="S45" s="57"/>
      <c r="T45" s="57"/>
      <c r="U45" s="57"/>
      <c r="V45" s="57"/>
    </row>
    <row r="46" spans="1:22" ht="21" customHeight="1" x14ac:dyDescent="0.15">
      <c r="C46" s="300"/>
      <c r="D46" s="295" t="s">
        <v>55</v>
      </c>
      <c r="E46" s="296"/>
      <c r="F46" s="297"/>
      <c r="G46" s="70"/>
      <c r="H46" s="59"/>
      <c r="I46" s="59"/>
      <c r="J46" s="59"/>
      <c r="K46" s="59"/>
      <c r="L46" s="59"/>
      <c r="M46" s="59"/>
      <c r="N46" s="37">
        <f>SUM(H46:M46)</f>
        <v>0</v>
      </c>
      <c r="O46" s="58"/>
      <c r="P46" s="58"/>
      <c r="Q46" s="58"/>
      <c r="R46" s="58"/>
      <c r="S46" s="58"/>
      <c r="T46" s="58"/>
      <c r="U46" s="58"/>
      <c r="V46" s="56"/>
    </row>
    <row r="47" spans="1:22" ht="21" customHeight="1" x14ac:dyDescent="0.15">
      <c r="C47" s="300"/>
      <c r="D47" s="295"/>
      <c r="E47" s="298" t="s">
        <v>20</v>
      </c>
      <c r="F47" s="299"/>
      <c r="G47" s="38" t="s">
        <v>20</v>
      </c>
      <c r="H47" s="38" t="s">
        <v>20</v>
      </c>
      <c r="I47" s="38" t="s">
        <v>20</v>
      </c>
      <c r="J47" s="38" t="s">
        <v>20</v>
      </c>
      <c r="K47" s="38" t="s">
        <v>20</v>
      </c>
      <c r="L47" s="38" t="s">
        <v>20</v>
      </c>
      <c r="M47" s="38" t="s">
        <v>20</v>
      </c>
      <c r="N47" s="38" t="s">
        <v>20</v>
      </c>
      <c r="O47" s="57"/>
      <c r="P47" s="57"/>
      <c r="Q47" s="57"/>
      <c r="R47" s="57"/>
      <c r="S47" s="57"/>
      <c r="T47" s="57"/>
      <c r="U47" s="57"/>
      <c r="V47" s="57"/>
    </row>
    <row r="48" spans="1:22" ht="20.100000000000001" customHeight="1" x14ac:dyDescent="0.15">
      <c r="C48" s="39"/>
      <c r="D48" s="301"/>
      <c r="E48" s="301"/>
      <c r="F48" s="301"/>
      <c r="G48" s="301"/>
      <c r="H48" s="302"/>
      <c r="I48" s="302"/>
      <c r="K48" s="303"/>
      <c r="L48" s="303"/>
      <c r="N48" s="303"/>
      <c r="O48" s="303"/>
    </row>
    <row r="49" spans="1:22" ht="14.25" customHeight="1" x14ac:dyDescent="0.15">
      <c r="C49" s="139" t="s">
        <v>33</v>
      </c>
      <c r="D49" s="47"/>
      <c r="E49" s="47"/>
      <c r="F49" s="47"/>
      <c r="G49" s="47"/>
      <c r="H49" s="44"/>
      <c r="I49" s="44"/>
      <c r="J49" s="40"/>
      <c r="K49" s="48"/>
      <c r="L49" s="45"/>
      <c r="N49" s="45"/>
      <c r="O49" s="45"/>
      <c r="S49" s="304"/>
      <c r="T49" s="35"/>
      <c r="U49" s="35"/>
      <c r="V49" s="35"/>
    </row>
    <row r="50" spans="1:22" ht="14.25" customHeight="1" x14ac:dyDescent="0.15">
      <c r="C50" s="305"/>
      <c r="D50" s="305"/>
      <c r="E50" s="305"/>
      <c r="F50" s="305"/>
      <c r="G50" s="305"/>
      <c r="H50" s="305"/>
      <c r="I50" s="305"/>
      <c r="J50" s="305"/>
      <c r="K50" s="305"/>
      <c r="L50" s="45"/>
      <c r="N50" s="45"/>
      <c r="O50" s="45"/>
      <c r="S50" s="304"/>
      <c r="T50" s="35"/>
      <c r="U50" s="35"/>
      <c r="V50" s="35"/>
    </row>
    <row r="51" spans="1:22" ht="14.25" customHeight="1" x14ac:dyDescent="0.15">
      <c r="C51" s="305"/>
      <c r="D51" s="305"/>
      <c r="E51" s="305"/>
      <c r="F51" s="305"/>
      <c r="G51" s="305"/>
      <c r="H51" s="305"/>
      <c r="I51" s="305"/>
      <c r="J51" s="305"/>
      <c r="K51" s="305"/>
      <c r="L51" s="45"/>
      <c r="N51" s="45"/>
      <c r="O51" s="45"/>
      <c r="S51" s="304"/>
      <c r="T51" s="35"/>
      <c r="U51" s="35"/>
      <c r="V51" s="35"/>
    </row>
    <row r="52" spans="1:22" ht="14.25" customHeight="1" x14ac:dyDescent="0.15">
      <c r="C52" s="305"/>
      <c r="D52" s="305"/>
      <c r="E52" s="305"/>
      <c r="F52" s="305"/>
      <c r="G52" s="305"/>
      <c r="H52" s="305"/>
      <c r="I52" s="305"/>
      <c r="J52" s="305"/>
      <c r="K52" s="305"/>
      <c r="L52" s="45"/>
      <c r="N52" s="45"/>
      <c r="O52" s="45"/>
      <c r="S52" s="304"/>
      <c r="T52" s="35"/>
      <c r="U52" s="35"/>
      <c r="V52" s="35"/>
    </row>
    <row r="53" spans="1:22" ht="14.25" customHeight="1" x14ac:dyDescent="0.15">
      <c r="C53" s="305"/>
      <c r="D53" s="305"/>
      <c r="E53" s="305"/>
      <c r="F53" s="305"/>
      <c r="G53" s="305"/>
      <c r="H53" s="305"/>
      <c r="I53" s="305"/>
      <c r="J53" s="305"/>
      <c r="K53" s="305"/>
      <c r="L53" s="45"/>
      <c r="N53" s="45"/>
      <c r="O53" s="45"/>
      <c r="S53" s="304"/>
      <c r="T53" s="35"/>
      <c r="U53" s="35"/>
      <c r="V53" s="35"/>
    </row>
    <row r="54" spans="1:22" ht="14.25" customHeight="1" x14ac:dyDescent="0.15">
      <c r="C54" s="305"/>
      <c r="D54" s="305"/>
      <c r="E54" s="305"/>
      <c r="F54" s="305"/>
      <c r="G54" s="305"/>
      <c r="H54" s="305"/>
      <c r="I54" s="305"/>
      <c r="J54" s="305"/>
      <c r="K54" s="305"/>
      <c r="L54" s="45"/>
      <c r="N54" s="45"/>
      <c r="O54" s="45"/>
      <c r="S54" s="304"/>
      <c r="T54" s="35"/>
      <c r="U54" s="35"/>
      <c r="V54" s="35"/>
    </row>
    <row r="55" spans="1:22" ht="20.25" customHeight="1" x14ac:dyDescent="0.15">
      <c r="R55" s="36"/>
      <c r="S55" s="332"/>
      <c r="T55" s="332"/>
      <c r="U55" s="332"/>
      <c r="V55" s="332"/>
    </row>
    <row r="56" spans="1:22" ht="23.25" customHeight="1" thickBot="1" x14ac:dyDescent="0.2">
      <c r="A56" s="123"/>
      <c r="B56" s="140" t="s">
        <v>66</v>
      </c>
      <c r="C56" s="141" t="s">
        <v>4</v>
      </c>
      <c r="R56" s="333"/>
      <c r="S56" s="334"/>
      <c r="T56" s="334"/>
      <c r="U56" s="334"/>
      <c r="V56" s="334"/>
    </row>
    <row r="57" spans="1:22" ht="24.75" customHeight="1" thickTop="1" x14ac:dyDescent="0.15">
      <c r="C57" s="306" t="s">
        <v>4</v>
      </c>
      <c r="D57" s="153" t="s">
        <v>46</v>
      </c>
      <c r="E57" s="309" t="s">
        <v>82</v>
      </c>
      <c r="F57" s="310"/>
      <c r="G57" s="310"/>
      <c r="H57" s="310"/>
      <c r="I57" s="311"/>
      <c r="J57" s="312" t="s">
        <v>23</v>
      </c>
      <c r="K57" s="154" t="s">
        <v>46</v>
      </c>
      <c r="L57" s="309" t="s">
        <v>85</v>
      </c>
      <c r="M57" s="310"/>
      <c r="N57" s="310"/>
      <c r="O57" s="311"/>
      <c r="P57" s="64"/>
      <c r="R57" s="333"/>
      <c r="S57" s="334"/>
      <c r="T57" s="334"/>
      <c r="U57" s="334"/>
      <c r="V57" s="334"/>
    </row>
    <row r="58" spans="1:22" ht="24.75" customHeight="1" x14ac:dyDescent="0.15">
      <c r="C58" s="307"/>
      <c r="D58" s="155" t="s">
        <v>47</v>
      </c>
      <c r="E58" s="315" t="s">
        <v>83</v>
      </c>
      <c r="F58" s="316"/>
      <c r="G58" s="316"/>
      <c r="H58" s="316"/>
      <c r="I58" s="317"/>
      <c r="J58" s="313"/>
      <c r="K58" s="155" t="s">
        <v>49</v>
      </c>
      <c r="L58" s="318" t="s">
        <v>86</v>
      </c>
      <c r="M58" s="319"/>
      <c r="N58" s="319"/>
      <c r="O58" s="320"/>
      <c r="P58" s="62"/>
      <c r="R58" s="333"/>
      <c r="S58" s="334"/>
      <c r="T58" s="334"/>
      <c r="U58" s="334"/>
      <c r="V58" s="334"/>
    </row>
    <row r="59" spans="1:22" ht="24.75" customHeight="1" thickBot="1" x14ac:dyDescent="0.2">
      <c r="C59" s="308"/>
      <c r="D59" s="156" t="s">
        <v>48</v>
      </c>
      <c r="E59" s="321" t="s">
        <v>84</v>
      </c>
      <c r="F59" s="321"/>
      <c r="G59" s="321"/>
      <c r="H59" s="321"/>
      <c r="I59" s="322"/>
      <c r="J59" s="314"/>
      <c r="K59" s="157" t="s">
        <v>88</v>
      </c>
      <c r="L59" s="323" t="s">
        <v>87</v>
      </c>
      <c r="M59" s="324"/>
      <c r="N59" s="324"/>
      <c r="O59" s="325"/>
      <c r="R59" s="333"/>
      <c r="S59" s="334"/>
      <c r="T59" s="334"/>
      <c r="U59" s="334"/>
      <c r="V59" s="334"/>
    </row>
    <row r="60" spans="1:22" ht="24.75" customHeight="1" thickTop="1" thickBot="1" x14ac:dyDescent="0.2">
      <c r="C60" s="123"/>
      <c r="D60" s="123"/>
      <c r="E60" s="123"/>
      <c r="F60" s="123"/>
      <c r="G60" s="123"/>
      <c r="H60" s="123"/>
      <c r="I60" s="123"/>
      <c r="J60" s="335" t="s">
        <v>3</v>
      </c>
      <c r="K60" s="336"/>
      <c r="L60" s="337">
        <v>45876</v>
      </c>
      <c r="M60" s="338"/>
      <c r="N60" s="338"/>
      <c r="O60" s="339"/>
      <c r="R60" s="333"/>
      <c r="S60" s="334"/>
      <c r="T60" s="334"/>
      <c r="U60" s="334"/>
      <c r="V60" s="334"/>
    </row>
    <row r="61" spans="1:22" ht="24.95" customHeight="1" thickTop="1" x14ac:dyDescent="0.15">
      <c r="R61" s="333"/>
      <c r="S61" s="334"/>
      <c r="T61" s="334"/>
      <c r="U61" s="334"/>
      <c r="V61" s="334"/>
    </row>
    <row r="62" spans="1:22" ht="24.95" customHeight="1" x14ac:dyDescent="0.15">
      <c r="R62" s="65"/>
      <c r="S62" s="50"/>
      <c r="T62" s="50"/>
      <c r="U62" s="50"/>
      <c r="V62" s="50"/>
    </row>
    <row r="63" spans="1:22" ht="24.95" customHeight="1" x14ac:dyDescent="0.15">
      <c r="R63" s="65"/>
      <c r="S63" s="50"/>
      <c r="T63" s="50"/>
      <c r="U63" s="50"/>
      <c r="V63" s="50"/>
    </row>
    <row r="64" spans="1:22" ht="20.100000000000001" customHeight="1" x14ac:dyDescent="0.15">
      <c r="R64" s="14" t="s">
        <v>95</v>
      </c>
    </row>
    <row r="65" ht="20.100000000000001" customHeight="1" x14ac:dyDescent="0.15"/>
  </sheetData>
  <sheetProtection selectLockedCells="1"/>
  <dataConsolidate/>
  <mergeCells count="74">
    <mergeCell ref="K30:Q30"/>
    <mergeCell ref="K33:Q33"/>
    <mergeCell ref="S55:V55"/>
    <mergeCell ref="R56:R61"/>
    <mergeCell ref="S56:V57"/>
    <mergeCell ref="S58:V59"/>
    <mergeCell ref="J60:K60"/>
    <mergeCell ref="L60:O60"/>
    <mergeCell ref="S60:V61"/>
    <mergeCell ref="V42:V43"/>
    <mergeCell ref="J42:J43"/>
    <mergeCell ref="K42:K43"/>
    <mergeCell ref="L42:L43"/>
    <mergeCell ref="M42:M43"/>
    <mergeCell ref="O42:O43"/>
    <mergeCell ref="P42:P43"/>
    <mergeCell ref="C57:C59"/>
    <mergeCell ref="E57:I57"/>
    <mergeCell ref="J57:J59"/>
    <mergeCell ref="L57:O57"/>
    <mergeCell ref="E58:I58"/>
    <mergeCell ref="L58:O58"/>
    <mergeCell ref="E59:I59"/>
    <mergeCell ref="L59:O59"/>
    <mergeCell ref="D48:G48"/>
    <mergeCell ref="H48:I48"/>
    <mergeCell ref="K48:L48"/>
    <mergeCell ref="N48:O48"/>
    <mergeCell ref="S49:S54"/>
    <mergeCell ref="C50:K54"/>
    <mergeCell ref="C44:C45"/>
    <mergeCell ref="D44:D45"/>
    <mergeCell ref="E44:F44"/>
    <mergeCell ref="E45:F45"/>
    <mergeCell ref="C46:C47"/>
    <mergeCell ref="D46:D47"/>
    <mergeCell ref="E46:F46"/>
    <mergeCell ref="E47:F47"/>
    <mergeCell ref="Q42:Q43"/>
    <mergeCell ref="R42:R43"/>
    <mergeCell ref="S42:S43"/>
    <mergeCell ref="T42:T43"/>
    <mergeCell ref="U42:U43"/>
    <mergeCell ref="C36:E36"/>
    <mergeCell ref="R36:R37"/>
    <mergeCell ref="S36:S37"/>
    <mergeCell ref="T36:V37"/>
    <mergeCell ref="C41:V41"/>
    <mergeCell ref="C42:D42"/>
    <mergeCell ref="E42:F43"/>
    <mergeCell ref="G42:G43"/>
    <mergeCell ref="H42:H43"/>
    <mergeCell ref="I42:I43"/>
    <mergeCell ref="F30:H30"/>
    <mergeCell ref="I30:J30"/>
    <mergeCell ref="F31:H31"/>
    <mergeCell ref="I31:J31"/>
    <mergeCell ref="F33:H33"/>
    <mergeCell ref="I33:J33"/>
    <mergeCell ref="F29:H29"/>
    <mergeCell ref="I29:J29"/>
    <mergeCell ref="D4:V4"/>
    <mergeCell ref="C20:E20"/>
    <mergeCell ref="F20:H20"/>
    <mergeCell ref="C22:E22"/>
    <mergeCell ref="F22:H22"/>
    <mergeCell ref="C24:E24"/>
    <mergeCell ref="F24:H24"/>
    <mergeCell ref="C26:E26"/>
    <mergeCell ref="F26:H26"/>
    <mergeCell ref="C28:E28"/>
    <mergeCell ref="F28:H28"/>
    <mergeCell ref="I28:J28"/>
    <mergeCell ref="K28:Q28"/>
  </mergeCells>
  <phoneticPr fontId="4"/>
  <dataValidations disablePrompts="1" count="3">
    <dataValidation type="whole" allowBlank="1" showInputMessage="1" showErrorMessage="1" error="整数で入力してください。" sqref="I36 G36 K36 M36" xr:uid="{5B7CB29A-825B-496D-B017-11127B23F618}">
      <formula1>1</formula1>
      <formula2>99</formula2>
    </dataValidation>
    <dataValidation allowBlank="1" showInputMessage="1" showErrorMessage="1" prompt="賞与については入力不要です。" sqref="D44:D47" xr:uid="{B6A38051-FDC9-4468-8428-769F8AFE6A49}"/>
    <dataValidation type="whole" allowBlank="1" showInputMessage="1" showErrorMessage="1" error="整数で入力してください。" sqref="O44:U44 O46:U46 E44:M44 E46:M46" xr:uid="{CC953503-1071-46B7-99D6-B96DD589510A}">
      <formula1>-9999999999999990000</formula1>
      <formula2>999999999999999</formula2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55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Y65"/>
  <sheetViews>
    <sheetView showGridLines="0" tabSelected="1" zoomScale="80" zoomScaleNormal="80" zoomScaleSheetLayoutView="70" workbookViewId="0">
      <selection activeCell="F20" sqref="F20:H20"/>
    </sheetView>
  </sheetViews>
  <sheetFormatPr defaultColWidth="9" defaultRowHeight="13.5" x14ac:dyDescent="0.15"/>
  <cols>
    <col min="1" max="1" width="2.5" style="14" customWidth="1"/>
    <col min="2" max="2" width="2.875" style="14" bestFit="1" customWidth="1"/>
    <col min="3" max="4" width="7.625" style="14" customWidth="1"/>
    <col min="5" max="5" width="2.5" style="14" customWidth="1"/>
    <col min="6" max="6" width="10" style="14" customWidth="1"/>
    <col min="7" max="7" width="9" style="14" bestFit="1" customWidth="1"/>
    <col min="8" max="8" width="8.625" style="14" customWidth="1"/>
    <col min="9" max="9" width="9.375" style="14" customWidth="1"/>
    <col min="10" max="10" width="9.25" style="14" customWidth="1"/>
    <col min="11" max="18" width="8.625" style="14" customWidth="1"/>
    <col min="19" max="19" width="3.375" style="14" customWidth="1"/>
    <col min="20" max="21" width="8.625" style="14" customWidth="1"/>
    <col min="22" max="22" width="7.5" style="14" customWidth="1"/>
    <col min="23" max="23" width="1.875" style="14" customWidth="1"/>
    <col min="24" max="24" width="2.625" style="14" customWidth="1"/>
    <col min="25" max="25" width="7.5" style="14" customWidth="1"/>
    <col min="26" max="16384" width="9" style="14"/>
  </cols>
  <sheetData>
    <row r="1" spans="2:23" ht="25.5" customHeight="1" x14ac:dyDescent="0.15">
      <c r="C1" s="14" t="s">
        <v>26</v>
      </c>
      <c r="I1" s="33"/>
    </row>
    <row r="3" spans="2:23" ht="5.25" customHeight="1" x14ac:dyDescent="0.15"/>
    <row r="4" spans="2:23" ht="60.75" customHeight="1" x14ac:dyDescent="0.15">
      <c r="B4" s="90"/>
      <c r="C4" s="81"/>
      <c r="D4" s="240" t="s">
        <v>69</v>
      </c>
      <c r="E4" s="240"/>
      <c r="F4" s="240"/>
      <c r="G4" s="240"/>
      <c r="H4" s="240"/>
      <c r="I4" s="240"/>
      <c r="J4" s="240"/>
      <c r="K4" s="240"/>
      <c r="L4" s="240"/>
      <c r="M4" s="240"/>
      <c r="N4" s="240"/>
      <c r="O4" s="240"/>
      <c r="P4" s="240"/>
      <c r="Q4" s="240"/>
      <c r="R4" s="240"/>
      <c r="S4" s="240"/>
      <c r="T4" s="240"/>
      <c r="U4" s="240"/>
      <c r="V4" s="240"/>
      <c r="W4" s="81"/>
    </row>
    <row r="19" spans="1:25" ht="36.75" customHeight="1" x14ac:dyDescent="0.15">
      <c r="B19" s="123"/>
      <c r="C19" s="123"/>
      <c r="D19" s="123"/>
      <c r="E19" s="123"/>
    </row>
    <row r="20" spans="1:25" ht="30" customHeight="1" x14ac:dyDescent="0.15">
      <c r="A20" s="83"/>
      <c r="B20" s="124" t="s">
        <v>1</v>
      </c>
      <c r="C20" s="241" t="s">
        <v>56</v>
      </c>
      <c r="D20" s="241"/>
      <c r="E20" s="242"/>
      <c r="F20" s="243"/>
      <c r="G20" s="244"/>
      <c r="H20" s="245"/>
      <c r="I20" s="4"/>
      <c r="J20" s="4"/>
      <c r="K20" s="4"/>
      <c r="L20" s="4"/>
      <c r="M20" s="4"/>
      <c r="N20" s="4"/>
      <c r="O20" s="4"/>
      <c r="P20" s="4"/>
      <c r="Q20" s="4"/>
      <c r="R20" s="4"/>
      <c r="S20" s="55"/>
      <c r="T20" s="4"/>
      <c r="U20" s="4"/>
      <c r="V20" s="4"/>
      <c r="X20" s="36"/>
      <c r="Y20" s="69"/>
    </row>
    <row r="21" spans="1:25" ht="14.25" customHeight="1" x14ac:dyDescent="0.15">
      <c r="A21" s="83"/>
      <c r="B21" s="125"/>
      <c r="C21" s="126"/>
      <c r="D21" s="126"/>
      <c r="E21" s="126"/>
      <c r="F21" s="73"/>
      <c r="G21" s="73"/>
      <c r="H21" s="74"/>
      <c r="I21" s="4"/>
      <c r="J21" s="4"/>
      <c r="K21" s="4"/>
      <c r="L21" s="4"/>
      <c r="M21" s="4"/>
      <c r="N21" s="4"/>
      <c r="O21" s="4"/>
      <c r="P21" s="4"/>
      <c r="Q21" s="4"/>
      <c r="R21" s="4"/>
      <c r="S21" s="55"/>
      <c r="T21" s="4"/>
      <c r="U21" s="4"/>
      <c r="V21" s="4"/>
    </row>
    <row r="22" spans="1:25" ht="30" customHeight="1" x14ac:dyDescent="0.15">
      <c r="A22" s="83"/>
      <c r="B22" s="124" t="s">
        <v>40</v>
      </c>
      <c r="C22" s="246" t="s">
        <v>9</v>
      </c>
      <c r="D22" s="246"/>
      <c r="E22" s="247"/>
      <c r="F22" s="248"/>
      <c r="G22" s="249"/>
      <c r="H22" s="250"/>
      <c r="I22" s="4"/>
      <c r="J22" s="4"/>
      <c r="K22" s="4"/>
      <c r="L22" s="4"/>
      <c r="M22" s="4"/>
      <c r="N22" s="4"/>
      <c r="O22" s="4"/>
      <c r="P22" s="4"/>
      <c r="Q22" s="4"/>
      <c r="R22" s="4"/>
      <c r="S22" s="55"/>
      <c r="T22" s="4"/>
      <c r="U22" s="4"/>
      <c r="V22" s="4"/>
    </row>
    <row r="23" spans="1:25" ht="15" customHeight="1" x14ac:dyDescent="0.15">
      <c r="A23" s="83"/>
      <c r="B23" s="124"/>
      <c r="C23" s="127"/>
      <c r="D23" s="127"/>
      <c r="E23" s="127"/>
      <c r="F23" s="75"/>
      <c r="G23" s="75"/>
      <c r="H23" s="74"/>
      <c r="I23" s="4"/>
      <c r="J23" s="4"/>
      <c r="K23" s="4"/>
      <c r="L23" s="4"/>
      <c r="M23" s="4"/>
      <c r="N23" s="4"/>
      <c r="O23" s="4"/>
      <c r="P23" s="4"/>
      <c r="Q23" s="4"/>
      <c r="R23" s="41"/>
      <c r="S23" s="72"/>
      <c r="T23" s="76"/>
      <c r="U23" s="76"/>
      <c r="V23" s="76"/>
    </row>
    <row r="24" spans="1:25" ht="30" customHeight="1" x14ac:dyDescent="0.15">
      <c r="A24" s="83"/>
      <c r="B24" s="124" t="s">
        <v>41</v>
      </c>
      <c r="C24" s="246" t="s">
        <v>58</v>
      </c>
      <c r="D24" s="246"/>
      <c r="E24" s="247"/>
      <c r="F24" s="251"/>
      <c r="G24" s="252"/>
      <c r="H24" s="253"/>
      <c r="I24" s="142" t="s">
        <v>79</v>
      </c>
      <c r="J24" s="142"/>
      <c r="K24" s="142"/>
      <c r="L24" s="142"/>
      <c r="M24" s="4"/>
      <c r="N24" s="4"/>
      <c r="O24" s="4"/>
      <c r="P24" s="4"/>
      <c r="Q24" s="4"/>
      <c r="R24" s="41"/>
      <c r="S24" s="72"/>
      <c r="T24" s="76"/>
      <c r="U24" s="76"/>
      <c r="V24" s="76"/>
    </row>
    <row r="25" spans="1:25" ht="15" customHeight="1" x14ac:dyDescent="0.15">
      <c r="A25" s="83"/>
      <c r="B25" s="124"/>
      <c r="C25" s="127"/>
      <c r="D25" s="127"/>
      <c r="E25" s="127"/>
      <c r="F25" s="75"/>
      <c r="G25" s="75"/>
      <c r="H25" s="74"/>
      <c r="I25" s="142"/>
      <c r="J25" s="142"/>
      <c r="K25" s="142"/>
      <c r="L25" s="142"/>
      <c r="M25" s="4"/>
      <c r="N25" s="4"/>
      <c r="O25" s="4"/>
      <c r="P25" s="4"/>
      <c r="Q25" s="4"/>
      <c r="R25" s="41"/>
      <c r="S25" s="72"/>
      <c r="T25" s="76"/>
      <c r="U25" s="76"/>
      <c r="V25" s="76"/>
    </row>
    <row r="26" spans="1:25" ht="30" customHeight="1" x14ac:dyDescent="0.15">
      <c r="A26" s="83"/>
      <c r="B26" s="124" t="s">
        <v>42</v>
      </c>
      <c r="C26" s="246" t="s">
        <v>57</v>
      </c>
      <c r="D26" s="246"/>
      <c r="E26" s="247"/>
      <c r="F26" s="251"/>
      <c r="G26" s="252"/>
      <c r="H26" s="253"/>
      <c r="I26" s="142" t="s">
        <v>79</v>
      </c>
      <c r="J26" s="142"/>
      <c r="K26" s="142"/>
      <c r="L26" s="142"/>
      <c r="M26" s="4"/>
      <c r="N26" s="4"/>
      <c r="O26" s="4"/>
      <c r="P26" s="4"/>
      <c r="Q26" s="4"/>
      <c r="R26" s="41"/>
      <c r="S26" s="72"/>
      <c r="T26" s="76"/>
      <c r="U26" s="76"/>
      <c r="V26" s="76"/>
    </row>
    <row r="27" spans="1:25" ht="22.5" customHeight="1" x14ac:dyDescent="0.15">
      <c r="A27" s="83"/>
      <c r="B27" s="124"/>
      <c r="C27" s="127"/>
      <c r="D27" s="127"/>
      <c r="E27" s="127"/>
      <c r="F27" s="77"/>
      <c r="G27" s="77"/>
      <c r="H27" s="4"/>
      <c r="I27" s="4"/>
      <c r="J27" s="4"/>
      <c r="K27" s="4"/>
      <c r="L27" s="4"/>
      <c r="M27" s="4"/>
      <c r="N27" s="4"/>
      <c r="O27" s="4"/>
      <c r="P27" s="4"/>
      <c r="Q27" s="4"/>
      <c r="R27" s="41"/>
      <c r="S27" s="72"/>
      <c r="T27" s="76"/>
      <c r="U27" s="76"/>
      <c r="V27" s="76"/>
    </row>
    <row r="28" spans="1:25" ht="28.5" customHeight="1" x14ac:dyDescent="0.15">
      <c r="A28" s="83"/>
      <c r="B28" s="128" t="s">
        <v>39</v>
      </c>
      <c r="C28" s="254" t="s">
        <v>60</v>
      </c>
      <c r="D28" s="254"/>
      <c r="E28" s="255"/>
      <c r="F28" s="256" t="s">
        <v>89</v>
      </c>
      <c r="G28" s="257"/>
      <c r="H28" s="258"/>
      <c r="I28" s="259"/>
      <c r="J28" s="260"/>
      <c r="K28" s="261" t="s">
        <v>101</v>
      </c>
      <c r="L28" s="262"/>
      <c r="M28" s="262"/>
      <c r="N28" s="262"/>
      <c r="O28" s="262"/>
      <c r="P28" s="262"/>
      <c r="Q28" s="263"/>
      <c r="R28" s="41"/>
      <c r="S28" s="72"/>
      <c r="T28" s="76"/>
      <c r="U28" s="76"/>
      <c r="V28" s="76"/>
    </row>
    <row r="29" spans="1:25" ht="28.5" customHeight="1" x14ac:dyDescent="0.15">
      <c r="A29" s="83"/>
      <c r="B29" s="128"/>
      <c r="C29" s="131" t="s">
        <v>59</v>
      </c>
      <c r="D29" s="129"/>
      <c r="E29" s="130"/>
      <c r="F29" s="235" t="s">
        <v>90</v>
      </c>
      <c r="G29" s="236"/>
      <c r="H29" s="237"/>
      <c r="I29" s="345" t="str">
        <f>IF(F24="","",F24)</f>
        <v/>
      </c>
      <c r="J29" s="346"/>
      <c r="K29" s="214" t="s">
        <v>100</v>
      </c>
      <c r="L29" s="215"/>
      <c r="M29" s="216"/>
      <c r="N29" s="216"/>
      <c r="O29" s="216"/>
      <c r="P29" s="216"/>
      <c r="Q29" s="217"/>
      <c r="R29" s="41"/>
      <c r="S29" s="72"/>
      <c r="T29" s="76"/>
      <c r="U29" s="76"/>
      <c r="V29" s="76"/>
    </row>
    <row r="30" spans="1:25" ht="28.5" customHeight="1" x14ac:dyDescent="0.15">
      <c r="A30" s="83"/>
      <c r="B30" s="124"/>
      <c r="C30" s="131"/>
      <c r="D30" s="132"/>
      <c r="E30" s="133"/>
      <c r="F30" s="264" t="s">
        <v>91</v>
      </c>
      <c r="G30" s="265"/>
      <c r="H30" s="266"/>
      <c r="I30" s="267" t="str">
        <f>IF(ISBLANK(I28)," ",I28-41)</f>
        <v xml:space="preserve"> </v>
      </c>
      <c r="J30" s="268"/>
      <c r="K30" s="326" t="s">
        <v>93</v>
      </c>
      <c r="L30" s="327"/>
      <c r="M30" s="327"/>
      <c r="N30" s="327"/>
      <c r="O30" s="327"/>
      <c r="P30" s="327"/>
      <c r="Q30" s="328"/>
      <c r="R30" s="41"/>
      <c r="S30" s="72"/>
      <c r="T30" s="76"/>
      <c r="U30" s="76"/>
      <c r="V30" s="76"/>
    </row>
    <row r="31" spans="1:25" ht="28.5" customHeight="1" x14ac:dyDescent="0.15">
      <c r="A31" s="83"/>
      <c r="B31" s="84"/>
      <c r="C31" s="85"/>
      <c r="D31" s="86"/>
      <c r="E31" s="87"/>
      <c r="F31" s="269" t="s">
        <v>92</v>
      </c>
      <c r="G31" s="270"/>
      <c r="H31" s="271"/>
      <c r="I31" s="272" t="str">
        <f>IFERROR(IF(ISBLANK(I29)," ",IF(I29=0,I28+56,I29+56)),"")</f>
        <v/>
      </c>
      <c r="J31" s="273"/>
      <c r="K31" s="213" t="s">
        <v>81</v>
      </c>
      <c r="L31" s="218"/>
      <c r="M31" s="219"/>
      <c r="N31" s="220"/>
      <c r="O31" s="220"/>
      <c r="P31" s="220"/>
      <c r="Q31" s="221"/>
      <c r="R31" s="41"/>
      <c r="S31" s="72"/>
      <c r="T31" s="76"/>
      <c r="U31" s="76"/>
      <c r="V31" s="76"/>
    </row>
    <row r="32" spans="1:25" ht="10.5" customHeight="1" x14ac:dyDescent="0.15">
      <c r="A32" s="83"/>
      <c r="B32" s="84"/>
      <c r="C32" s="85"/>
      <c r="D32" s="86"/>
      <c r="E32" s="86"/>
      <c r="F32" s="134"/>
      <c r="G32" s="134"/>
      <c r="H32" s="93"/>
      <c r="I32" s="93"/>
      <c r="J32" s="93"/>
      <c r="K32" s="135"/>
      <c r="L32" s="94"/>
      <c r="M32" s="135"/>
      <c r="N32" s="136"/>
      <c r="O32" s="136"/>
      <c r="P32" s="136"/>
      <c r="Q32" s="136"/>
      <c r="R32" s="41"/>
      <c r="S32" s="72"/>
      <c r="T32" s="76"/>
      <c r="U32" s="76"/>
      <c r="V32" s="76"/>
    </row>
    <row r="33" spans="1:22" ht="28.5" customHeight="1" x14ac:dyDescent="0.15">
      <c r="A33" s="83"/>
      <c r="B33" s="84"/>
      <c r="C33" s="85"/>
      <c r="D33" s="86"/>
      <c r="E33" s="87"/>
      <c r="F33" s="274" t="s">
        <v>94</v>
      </c>
      <c r="G33" s="275"/>
      <c r="H33" s="276"/>
      <c r="I33" s="277" t="str">
        <f>IF(ISBLANK(I28)," ",I28-97)</f>
        <v xml:space="preserve"> </v>
      </c>
      <c r="J33" s="278"/>
      <c r="K33" s="329" t="s">
        <v>80</v>
      </c>
      <c r="L33" s="330"/>
      <c r="M33" s="330"/>
      <c r="N33" s="330"/>
      <c r="O33" s="330"/>
      <c r="P33" s="330"/>
      <c r="Q33" s="331"/>
      <c r="R33" s="41"/>
      <c r="S33" s="72"/>
      <c r="T33" s="76"/>
      <c r="U33" s="76"/>
      <c r="V33" s="76"/>
    </row>
    <row r="34" spans="1:22" ht="28.5" customHeight="1" x14ac:dyDescent="0.15">
      <c r="A34" s="83"/>
      <c r="B34" s="84"/>
      <c r="C34" s="85"/>
      <c r="D34" s="86"/>
      <c r="E34" s="86"/>
      <c r="F34" s="98"/>
      <c r="G34" s="98"/>
      <c r="H34" s="98"/>
      <c r="I34" s="95"/>
      <c r="J34" s="95"/>
      <c r="K34" s="96"/>
      <c r="L34" s="97"/>
      <c r="M34" s="96"/>
      <c r="R34" s="41"/>
      <c r="S34" s="72"/>
      <c r="T34" s="76"/>
      <c r="U34" s="76"/>
      <c r="V34" s="76"/>
    </row>
    <row r="35" spans="1:22" ht="20.25" customHeight="1" x14ac:dyDescent="0.15">
      <c r="A35" s="83"/>
      <c r="B35" s="84"/>
      <c r="C35" s="85"/>
      <c r="D35" s="85"/>
      <c r="E35" s="85"/>
      <c r="F35" s="77"/>
      <c r="G35" s="77"/>
      <c r="H35" s="4"/>
      <c r="I35" s="4"/>
      <c r="J35" s="4"/>
      <c r="K35" s="4"/>
      <c r="L35" s="4"/>
      <c r="M35" s="4"/>
      <c r="N35" s="4"/>
      <c r="O35" s="4"/>
      <c r="P35" s="4"/>
      <c r="Q35" s="4"/>
      <c r="R35" s="41"/>
      <c r="S35" s="72"/>
      <c r="T35" s="76"/>
      <c r="U35" s="76"/>
      <c r="V35" s="76"/>
    </row>
    <row r="36" spans="1:22" ht="30" customHeight="1" x14ac:dyDescent="0.15">
      <c r="A36" s="83"/>
      <c r="B36" s="128" t="s">
        <v>50</v>
      </c>
      <c r="C36" s="287" t="s">
        <v>27</v>
      </c>
      <c r="D36" s="287"/>
      <c r="E36" s="287"/>
      <c r="F36" s="143" t="s">
        <v>36</v>
      </c>
      <c r="G36" s="80"/>
      <c r="H36" s="144" t="s">
        <v>2</v>
      </c>
      <c r="I36" s="80"/>
      <c r="J36" s="145" t="s">
        <v>28</v>
      </c>
      <c r="K36" s="80"/>
      <c r="L36" s="145" t="s">
        <v>51</v>
      </c>
      <c r="M36" s="80"/>
      <c r="N36" s="146" t="s">
        <v>52</v>
      </c>
      <c r="O36" s="4"/>
      <c r="P36" s="4"/>
      <c r="Q36" s="4"/>
      <c r="R36" s="288"/>
      <c r="S36" s="289"/>
      <c r="T36" s="290"/>
      <c r="U36" s="290"/>
      <c r="V36" s="290"/>
    </row>
    <row r="37" spans="1:22" ht="14.25" customHeight="1" x14ac:dyDescent="0.15">
      <c r="A37" s="83"/>
      <c r="B37" s="125"/>
      <c r="C37" s="131" t="s">
        <v>61</v>
      </c>
      <c r="D37" s="137"/>
      <c r="E37" s="137"/>
      <c r="F37" s="78"/>
      <c r="G37" s="78"/>
      <c r="H37" s="78"/>
      <c r="I37" s="78"/>
      <c r="J37" s="78"/>
      <c r="K37" s="4"/>
      <c r="L37" s="4"/>
      <c r="M37" s="4"/>
      <c r="N37" s="4"/>
      <c r="O37" s="26"/>
      <c r="P37" s="26"/>
      <c r="Q37" s="4"/>
      <c r="R37" s="288"/>
      <c r="S37" s="289"/>
      <c r="T37" s="290"/>
      <c r="U37" s="290"/>
      <c r="V37" s="290"/>
    </row>
    <row r="38" spans="1:22" ht="14.25" customHeight="1" x14ac:dyDescent="0.15">
      <c r="A38" s="4"/>
      <c r="B38" s="4"/>
      <c r="C38" s="61"/>
      <c r="D38" s="78"/>
      <c r="E38" s="78"/>
      <c r="F38" s="78"/>
      <c r="G38" s="78"/>
      <c r="H38" s="78"/>
      <c r="I38" s="78"/>
      <c r="J38" s="78"/>
      <c r="K38" s="4"/>
      <c r="L38" s="4"/>
      <c r="M38" s="4"/>
      <c r="N38" s="4"/>
      <c r="O38" s="26"/>
      <c r="P38" s="26"/>
      <c r="Q38" s="4"/>
      <c r="R38" s="41"/>
      <c r="S38" s="79"/>
      <c r="T38" s="26"/>
      <c r="U38" s="26"/>
      <c r="V38" s="26"/>
    </row>
    <row r="39" spans="1:22" ht="26.25" customHeight="1" x14ac:dyDescent="0.2">
      <c r="B39" s="128" t="s">
        <v>62</v>
      </c>
      <c r="C39" s="138" t="s">
        <v>63</v>
      </c>
      <c r="D39" s="138"/>
      <c r="E39" s="138"/>
      <c r="F39" s="138"/>
      <c r="G39" s="82"/>
      <c r="H39" s="82"/>
      <c r="I39" s="82"/>
      <c r="J39" s="82"/>
      <c r="K39" s="82"/>
      <c r="L39" s="82"/>
      <c r="M39" s="82"/>
      <c r="N39" s="82"/>
      <c r="O39" s="34"/>
    </row>
    <row r="40" spans="1:22" ht="25.5" customHeight="1" x14ac:dyDescent="0.2">
      <c r="C40" s="89" t="s">
        <v>99</v>
      </c>
      <c r="D40" s="88"/>
      <c r="E40" s="88"/>
      <c r="F40" s="88"/>
      <c r="G40" s="88"/>
      <c r="H40" s="88"/>
      <c r="I40" s="88"/>
      <c r="J40" s="88"/>
      <c r="K40" s="88"/>
      <c r="L40" s="88"/>
      <c r="M40" s="88"/>
      <c r="N40" s="88"/>
      <c r="O40" s="88"/>
      <c r="P40" s="88"/>
      <c r="Q40" s="88"/>
      <c r="R40" s="88"/>
      <c r="S40" s="88"/>
      <c r="T40" s="88"/>
      <c r="U40" s="88"/>
      <c r="V40" s="88"/>
    </row>
    <row r="41" spans="1:22" ht="8.25" customHeight="1" x14ac:dyDescent="0.15">
      <c r="C41" s="291"/>
      <c r="D41" s="292"/>
      <c r="E41" s="292"/>
      <c r="F41" s="292"/>
      <c r="G41" s="292"/>
      <c r="H41" s="292"/>
      <c r="I41" s="292"/>
      <c r="J41" s="292"/>
      <c r="K41" s="292"/>
      <c r="L41" s="292"/>
      <c r="M41" s="292"/>
      <c r="N41" s="292"/>
      <c r="O41" s="292"/>
      <c r="P41" s="292"/>
      <c r="Q41" s="292"/>
      <c r="R41" s="292"/>
      <c r="S41" s="292"/>
      <c r="T41" s="292"/>
      <c r="U41" s="292"/>
      <c r="V41" s="292"/>
    </row>
    <row r="42" spans="1:22" ht="58.5" customHeight="1" x14ac:dyDescent="0.15">
      <c r="C42" s="279" t="s">
        <v>29</v>
      </c>
      <c r="D42" s="280"/>
      <c r="E42" s="279" t="s">
        <v>37</v>
      </c>
      <c r="F42" s="280"/>
      <c r="G42" s="283" t="s">
        <v>43</v>
      </c>
      <c r="H42" s="285"/>
      <c r="I42" s="285"/>
      <c r="J42" s="285"/>
      <c r="K42" s="285"/>
      <c r="L42" s="285"/>
      <c r="M42" s="285"/>
      <c r="N42" s="149" t="s">
        <v>30</v>
      </c>
      <c r="O42" s="293"/>
      <c r="P42" s="293"/>
      <c r="Q42" s="293"/>
      <c r="R42" s="293"/>
      <c r="S42" s="293"/>
      <c r="T42" s="293"/>
      <c r="U42" s="293"/>
      <c r="V42" s="340"/>
    </row>
    <row r="43" spans="1:22" x14ac:dyDescent="0.15">
      <c r="C43" s="148" t="s">
        <v>11</v>
      </c>
      <c r="D43" s="147" t="s">
        <v>31</v>
      </c>
      <c r="E43" s="281"/>
      <c r="F43" s="282"/>
      <c r="G43" s="284"/>
      <c r="H43" s="286"/>
      <c r="I43" s="286"/>
      <c r="J43" s="286"/>
      <c r="K43" s="286"/>
      <c r="L43" s="286"/>
      <c r="M43" s="286"/>
      <c r="N43" s="150"/>
      <c r="O43" s="293"/>
      <c r="P43" s="293"/>
      <c r="Q43" s="293"/>
      <c r="R43" s="293"/>
      <c r="S43" s="293"/>
      <c r="T43" s="293"/>
      <c r="U43" s="293"/>
      <c r="V43" s="340"/>
    </row>
    <row r="44" spans="1:22" ht="21" customHeight="1" x14ac:dyDescent="0.15">
      <c r="C44" s="294"/>
      <c r="D44" s="295" t="s">
        <v>54</v>
      </c>
      <c r="E44" s="296"/>
      <c r="F44" s="297"/>
      <c r="G44" s="70"/>
      <c r="H44" s="59"/>
      <c r="I44" s="59"/>
      <c r="J44" s="59"/>
      <c r="K44" s="59"/>
      <c r="L44" s="59"/>
      <c r="M44" s="59"/>
      <c r="N44" s="37">
        <f>SUM(H44:M44)</f>
        <v>0</v>
      </c>
      <c r="O44" s="58"/>
      <c r="P44" s="58"/>
      <c r="Q44" s="58"/>
      <c r="R44" s="58"/>
      <c r="S44" s="58"/>
      <c r="T44" s="58"/>
      <c r="U44" s="58"/>
      <c r="V44" s="56"/>
    </row>
    <row r="45" spans="1:22" ht="21" customHeight="1" x14ac:dyDescent="0.15">
      <c r="C45" s="294"/>
      <c r="D45" s="295"/>
      <c r="E45" s="298" t="s">
        <v>20</v>
      </c>
      <c r="F45" s="299"/>
      <c r="G45" s="38" t="s">
        <v>20</v>
      </c>
      <c r="H45" s="38" t="s">
        <v>20</v>
      </c>
      <c r="I45" s="38" t="s">
        <v>20</v>
      </c>
      <c r="J45" s="38" t="s">
        <v>20</v>
      </c>
      <c r="K45" s="38" t="s">
        <v>20</v>
      </c>
      <c r="L45" s="38" t="s">
        <v>20</v>
      </c>
      <c r="M45" s="38" t="s">
        <v>20</v>
      </c>
      <c r="N45" s="38" t="s">
        <v>20</v>
      </c>
      <c r="O45" s="57"/>
      <c r="P45" s="57"/>
      <c r="Q45" s="57"/>
      <c r="R45" s="57"/>
      <c r="S45" s="57"/>
      <c r="T45" s="57"/>
      <c r="U45" s="57"/>
      <c r="V45" s="57"/>
    </row>
    <row r="46" spans="1:22" ht="21" customHeight="1" x14ac:dyDescent="0.15">
      <c r="C46" s="300"/>
      <c r="D46" s="295" t="s">
        <v>55</v>
      </c>
      <c r="E46" s="296"/>
      <c r="F46" s="297"/>
      <c r="G46" s="70"/>
      <c r="H46" s="59"/>
      <c r="I46" s="59"/>
      <c r="J46" s="59"/>
      <c r="K46" s="59"/>
      <c r="L46" s="59"/>
      <c r="M46" s="59"/>
      <c r="N46" s="37">
        <f>SUM(H46:M46)</f>
        <v>0</v>
      </c>
      <c r="O46" s="58"/>
      <c r="P46" s="58"/>
      <c r="Q46" s="58"/>
      <c r="R46" s="58"/>
      <c r="S46" s="58"/>
      <c r="T46" s="58"/>
      <c r="U46" s="58"/>
      <c r="V46" s="56"/>
    </row>
    <row r="47" spans="1:22" ht="21" customHeight="1" x14ac:dyDescent="0.15">
      <c r="C47" s="300"/>
      <c r="D47" s="295"/>
      <c r="E47" s="298" t="s">
        <v>20</v>
      </c>
      <c r="F47" s="299"/>
      <c r="G47" s="38" t="s">
        <v>20</v>
      </c>
      <c r="H47" s="38" t="s">
        <v>20</v>
      </c>
      <c r="I47" s="38" t="s">
        <v>20</v>
      </c>
      <c r="J47" s="38" t="s">
        <v>20</v>
      </c>
      <c r="K47" s="38" t="s">
        <v>20</v>
      </c>
      <c r="L47" s="38" t="s">
        <v>20</v>
      </c>
      <c r="M47" s="38" t="s">
        <v>20</v>
      </c>
      <c r="N47" s="38" t="s">
        <v>20</v>
      </c>
      <c r="O47" s="57"/>
      <c r="P47" s="57"/>
      <c r="Q47" s="57"/>
      <c r="R47" s="57"/>
      <c r="S47" s="57"/>
      <c r="T47" s="57"/>
      <c r="U47" s="57"/>
      <c r="V47" s="57"/>
    </row>
    <row r="48" spans="1:22" ht="20.100000000000001" customHeight="1" x14ac:dyDescent="0.15">
      <c r="C48" s="39"/>
      <c r="D48" s="301"/>
      <c r="E48" s="301"/>
      <c r="F48" s="301"/>
      <c r="G48" s="301"/>
      <c r="H48" s="302"/>
      <c r="I48" s="302"/>
      <c r="K48" s="303"/>
      <c r="L48" s="303"/>
      <c r="N48" s="303"/>
      <c r="O48" s="303"/>
    </row>
    <row r="49" spans="1:22" ht="14.25" customHeight="1" x14ac:dyDescent="0.15">
      <c r="C49" s="139" t="s">
        <v>33</v>
      </c>
      <c r="D49" s="47"/>
      <c r="E49" s="47"/>
      <c r="F49" s="47"/>
      <c r="G49" s="47"/>
      <c r="H49" s="44"/>
      <c r="I49" s="44"/>
      <c r="J49" s="40"/>
      <c r="K49" s="48"/>
      <c r="L49" s="45"/>
      <c r="N49" s="45"/>
      <c r="O49" s="45"/>
      <c r="S49" s="304"/>
      <c r="T49" s="35"/>
      <c r="U49" s="35"/>
      <c r="V49" s="35"/>
    </row>
    <row r="50" spans="1:22" ht="14.25" customHeight="1" x14ac:dyDescent="0.15">
      <c r="C50" s="305"/>
      <c r="D50" s="305"/>
      <c r="E50" s="305"/>
      <c r="F50" s="305"/>
      <c r="G50" s="305"/>
      <c r="H50" s="305"/>
      <c r="I50" s="305"/>
      <c r="J50" s="305"/>
      <c r="K50" s="305"/>
      <c r="L50" s="45"/>
      <c r="N50" s="45"/>
      <c r="O50" s="45"/>
      <c r="S50" s="304"/>
      <c r="T50" s="35"/>
      <c r="U50" s="35"/>
      <c r="V50" s="35"/>
    </row>
    <row r="51" spans="1:22" ht="14.25" customHeight="1" x14ac:dyDescent="0.15">
      <c r="C51" s="305"/>
      <c r="D51" s="305"/>
      <c r="E51" s="305"/>
      <c r="F51" s="305"/>
      <c r="G51" s="305"/>
      <c r="H51" s="305"/>
      <c r="I51" s="305"/>
      <c r="J51" s="305"/>
      <c r="K51" s="305"/>
      <c r="L51" s="45"/>
      <c r="N51" s="45"/>
      <c r="O51" s="45"/>
      <c r="S51" s="304"/>
      <c r="T51" s="35"/>
      <c r="U51" s="35"/>
      <c r="V51" s="35"/>
    </row>
    <row r="52" spans="1:22" ht="14.25" customHeight="1" x14ac:dyDescent="0.15">
      <c r="C52" s="305"/>
      <c r="D52" s="305"/>
      <c r="E52" s="305"/>
      <c r="F52" s="305"/>
      <c r="G52" s="305"/>
      <c r="H52" s="305"/>
      <c r="I52" s="305"/>
      <c r="J52" s="305"/>
      <c r="K52" s="305"/>
      <c r="L52" s="45"/>
      <c r="N52" s="45"/>
      <c r="O52" s="45"/>
      <c r="S52" s="304"/>
      <c r="T52" s="35"/>
      <c r="U52" s="35"/>
      <c r="V52" s="35"/>
    </row>
    <row r="53" spans="1:22" ht="14.25" customHeight="1" x14ac:dyDescent="0.15">
      <c r="C53" s="305"/>
      <c r="D53" s="305"/>
      <c r="E53" s="305"/>
      <c r="F53" s="305"/>
      <c r="G53" s="305"/>
      <c r="H53" s="305"/>
      <c r="I53" s="305"/>
      <c r="J53" s="305"/>
      <c r="K53" s="305"/>
      <c r="L53" s="45"/>
      <c r="N53" s="45"/>
      <c r="O53" s="45"/>
      <c r="S53" s="304"/>
      <c r="T53" s="35"/>
      <c r="U53" s="35"/>
      <c r="V53" s="35"/>
    </row>
    <row r="54" spans="1:22" ht="14.25" customHeight="1" x14ac:dyDescent="0.15">
      <c r="C54" s="305"/>
      <c r="D54" s="305"/>
      <c r="E54" s="305"/>
      <c r="F54" s="305"/>
      <c r="G54" s="305"/>
      <c r="H54" s="305"/>
      <c r="I54" s="305"/>
      <c r="J54" s="305"/>
      <c r="K54" s="305"/>
      <c r="L54" s="45"/>
      <c r="N54" s="45"/>
      <c r="O54" s="45"/>
      <c r="S54" s="304"/>
      <c r="T54" s="35"/>
      <c r="U54" s="35"/>
      <c r="V54" s="35"/>
    </row>
    <row r="55" spans="1:22" ht="20.25" customHeight="1" x14ac:dyDescent="0.15">
      <c r="R55" s="36"/>
      <c r="S55" s="332"/>
      <c r="T55" s="332"/>
      <c r="U55" s="332"/>
      <c r="V55" s="332"/>
    </row>
    <row r="56" spans="1:22" ht="23.25" customHeight="1" thickBot="1" x14ac:dyDescent="0.2">
      <c r="A56" s="123"/>
      <c r="B56" s="140" t="s">
        <v>66</v>
      </c>
      <c r="C56" s="141" t="s">
        <v>4</v>
      </c>
      <c r="R56" s="333"/>
      <c r="S56" s="334"/>
      <c r="T56" s="334"/>
      <c r="U56" s="334"/>
      <c r="V56" s="334"/>
    </row>
    <row r="57" spans="1:22" ht="24.75" customHeight="1" thickTop="1" x14ac:dyDescent="0.15">
      <c r="C57" s="306" t="s">
        <v>4</v>
      </c>
      <c r="D57" s="153" t="s">
        <v>46</v>
      </c>
      <c r="E57" s="309"/>
      <c r="F57" s="310"/>
      <c r="G57" s="310"/>
      <c r="H57" s="310"/>
      <c r="I57" s="311"/>
      <c r="J57" s="306" t="s">
        <v>23</v>
      </c>
      <c r="K57" s="154" t="s">
        <v>46</v>
      </c>
      <c r="L57" s="309"/>
      <c r="M57" s="310"/>
      <c r="N57" s="310"/>
      <c r="O57" s="311"/>
      <c r="P57" s="64"/>
      <c r="R57" s="333"/>
      <c r="S57" s="334"/>
      <c r="T57" s="334"/>
      <c r="U57" s="334"/>
      <c r="V57" s="334"/>
    </row>
    <row r="58" spans="1:22" ht="24.75" customHeight="1" x14ac:dyDescent="0.15">
      <c r="C58" s="307"/>
      <c r="D58" s="155" t="s">
        <v>47</v>
      </c>
      <c r="E58" s="315"/>
      <c r="F58" s="316"/>
      <c r="G58" s="316"/>
      <c r="H58" s="316"/>
      <c r="I58" s="317"/>
      <c r="J58" s="307"/>
      <c r="K58" s="155" t="s">
        <v>49</v>
      </c>
      <c r="L58" s="318"/>
      <c r="M58" s="319"/>
      <c r="N58" s="319"/>
      <c r="O58" s="320"/>
      <c r="P58" s="62"/>
      <c r="R58" s="333"/>
      <c r="S58" s="334"/>
      <c r="T58" s="334"/>
      <c r="U58" s="334"/>
      <c r="V58" s="334"/>
    </row>
    <row r="59" spans="1:22" ht="24.75" customHeight="1" thickBot="1" x14ac:dyDescent="0.2">
      <c r="C59" s="308"/>
      <c r="D59" s="156" t="s">
        <v>48</v>
      </c>
      <c r="E59" s="321"/>
      <c r="F59" s="321"/>
      <c r="G59" s="321"/>
      <c r="H59" s="321"/>
      <c r="I59" s="322"/>
      <c r="J59" s="308"/>
      <c r="K59" s="157" t="s">
        <v>88</v>
      </c>
      <c r="L59" s="323"/>
      <c r="M59" s="324"/>
      <c r="N59" s="324"/>
      <c r="O59" s="325"/>
      <c r="R59" s="333"/>
      <c r="S59" s="334"/>
      <c r="T59" s="334"/>
      <c r="U59" s="334"/>
      <c r="V59" s="334"/>
    </row>
    <row r="60" spans="1:22" ht="24.75" customHeight="1" thickTop="1" thickBot="1" x14ac:dyDescent="0.2">
      <c r="C60" s="123"/>
      <c r="D60" s="123"/>
      <c r="E60" s="123"/>
      <c r="F60" s="123"/>
      <c r="G60" s="123"/>
      <c r="H60" s="123"/>
      <c r="I60" s="123"/>
      <c r="J60" s="343" t="s">
        <v>3</v>
      </c>
      <c r="K60" s="344"/>
      <c r="L60" s="337"/>
      <c r="M60" s="338"/>
      <c r="N60" s="338"/>
      <c r="O60" s="339"/>
      <c r="R60" s="333"/>
      <c r="S60" s="334"/>
      <c r="T60" s="334"/>
      <c r="U60" s="334"/>
      <c r="V60" s="334"/>
    </row>
    <row r="61" spans="1:22" ht="24.95" customHeight="1" thickTop="1" x14ac:dyDescent="0.15">
      <c r="R61" s="333"/>
      <c r="S61" s="334"/>
      <c r="T61" s="334"/>
      <c r="U61" s="334"/>
      <c r="V61" s="334"/>
    </row>
    <row r="62" spans="1:22" ht="24.95" customHeight="1" x14ac:dyDescent="0.15">
      <c r="R62" s="65"/>
      <c r="S62" s="50"/>
      <c r="T62" s="50"/>
      <c r="U62" s="50"/>
      <c r="V62" s="50"/>
    </row>
    <row r="63" spans="1:22" ht="24.95" customHeight="1" x14ac:dyDescent="0.15">
      <c r="R63" s="65"/>
      <c r="S63" s="50"/>
      <c r="T63" s="50"/>
      <c r="U63" s="50"/>
      <c r="V63" s="50"/>
    </row>
    <row r="64" spans="1:22" ht="20.100000000000001" customHeight="1" x14ac:dyDescent="0.15">
      <c r="R64" s="14" t="s">
        <v>96</v>
      </c>
    </row>
    <row r="65" ht="20.100000000000001" customHeight="1" x14ac:dyDescent="0.15"/>
  </sheetData>
  <sheetProtection selectLockedCells="1"/>
  <dataConsolidate/>
  <mergeCells count="74">
    <mergeCell ref="I30:J30"/>
    <mergeCell ref="I31:J31"/>
    <mergeCell ref="I33:J33"/>
    <mergeCell ref="F33:H33"/>
    <mergeCell ref="I28:J28"/>
    <mergeCell ref="I29:J29"/>
    <mergeCell ref="F29:H29"/>
    <mergeCell ref="F30:H30"/>
    <mergeCell ref="F31:H31"/>
    <mergeCell ref="C20:E20"/>
    <mergeCell ref="C22:E22"/>
    <mergeCell ref="D4:V4"/>
    <mergeCell ref="C28:E28"/>
    <mergeCell ref="C24:E24"/>
    <mergeCell ref="C26:E26"/>
    <mergeCell ref="F20:H20"/>
    <mergeCell ref="F22:H22"/>
    <mergeCell ref="F24:H24"/>
    <mergeCell ref="F26:H26"/>
    <mergeCell ref="F28:H28"/>
    <mergeCell ref="K28:Q28"/>
    <mergeCell ref="C36:E36"/>
    <mergeCell ref="T36:V37"/>
    <mergeCell ref="C50:K54"/>
    <mergeCell ref="S49:S54"/>
    <mergeCell ref="E46:F46"/>
    <mergeCell ref="E47:F47"/>
    <mergeCell ref="E45:F45"/>
    <mergeCell ref="D48:G48"/>
    <mergeCell ref="H48:I48"/>
    <mergeCell ref="N48:O48"/>
    <mergeCell ref="C44:C45"/>
    <mergeCell ref="D44:D45"/>
    <mergeCell ref="K48:L48"/>
    <mergeCell ref="E44:F44"/>
    <mergeCell ref="C46:C47"/>
    <mergeCell ref="D46:D47"/>
    <mergeCell ref="Q42:Q43"/>
    <mergeCell ref="R42:R43"/>
    <mergeCell ref="P42:P43"/>
    <mergeCell ref="O42:O43"/>
    <mergeCell ref="L42:L43"/>
    <mergeCell ref="M42:M43"/>
    <mergeCell ref="J60:K60"/>
    <mergeCell ref="E58:I58"/>
    <mergeCell ref="E59:I59"/>
    <mergeCell ref="L60:O60"/>
    <mergeCell ref="L57:O57"/>
    <mergeCell ref="L58:O58"/>
    <mergeCell ref="E57:I57"/>
    <mergeCell ref="G42:G43"/>
    <mergeCell ref="H42:H43"/>
    <mergeCell ref="C57:C59"/>
    <mergeCell ref="J57:J59"/>
    <mergeCell ref="L59:O59"/>
    <mergeCell ref="I42:I43"/>
    <mergeCell ref="J42:J43"/>
    <mergeCell ref="K42:K43"/>
    <mergeCell ref="K30:Q30"/>
    <mergeCell ref="K33:Q33"/>
    <mergeCell ref="S36:S37"/>
    <mergeCell ref="R56:R61"/>
    <mergeCell ref="S55:V55"/>
    <mergeCell ref="S56:V57"/>
    <mergeCell ref="S58:V59"/>
    <mergeCell ref="S60:V61"/>
    <mergeCell ref="R36:R37"/>
    <mergeCell ref="S42:S43"/>
    <mergeCell ref="C41:V41"/>
    <mergeCell ref="C42:D42"/>
    <mergeCell ref="V42:V43"/>
    <mergeCell ref="T42:T43"/>
    <mergeCell ref="U42:U43"/>
    <mergeCell ref="E42:F43"/>
  </mergeCells>
  <phoneticPr fontId="4"/>
  <dataValidations count="3">
    <dataValidation type="whole" allowBlank="1" showInputMessage="1" showErrorMessage="1" error="整数で入力してください。" sqref="O44:U44 O46:U46 E44:M44 E46:M46" xr:uid="{00000000-0002-0000-0100-000000000000}">
      <formula1>-9999999999999990000</formula1>
      <formula2>999999999999999</formula2>
    </dataValidation>
    <dataValidation allowBlank="1" showInputMessage="1" showErrorMessage="1" prompt="賞与については入力不要です。" sqref="D44:D47" xr:uid="{00000000-0002-0000-0100-000001000000}"/>
    <dataValidation type="whole" allowBlank="1" showInputMessage="1" showErrorMessage="1" error="整数で入力してください。" sqref="I36 G36 K36 M36" xr:uid="{00000000-0002-0000-0100-000002000000}">
      <formula1>1</formula1>
      <formula2>99</formula2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55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9DA430-658D-4B9A-B24F-3CC611BF4149}">
  <sheetPr>
    <tabColor rgb="FFF89EEB"/>
    <pageSetUpPr fitToPage="1"/>
  </sheetPr>
  <dimension ref="A1:DW73"/>
  <sheetViews>
    <sheetView showGridLines="0" showZeros="0" view="pageBreakPreview" zoomScale="80" zoomScaleNormal="85" zoomScaleSheetLayoutView="80" workbookViewId="0">
      <selection activeCell="U17" sqref="U17:AR18"/>
    </sheetView>
  </sheetViews>
  <sheetFormatPr defaultColWidth="9" defaultRowHeight="14.25" x14ac:dyDescent="0.15"/>
  <cols>
    <col min="1" max="3" width="1.25" style="1" customWidth="1"/>
    <col min="4" max="6" width="3.375" style="1" customWidth="1"/>
    <col min="7" max="7" width="3.5" style="1" customWidth="1"/>
    <col min="8" max="9" width="3.625" style="1" customWidth="1"/>
    <col min="10" max="10" width="1.75" style="1" customWidth="1"/>
    <col min="11" max="11" width="2" style="1" customWidth="1"/>
    <col min="12" max="21" width="1.625" style="1" customWidth="1"/>
    <col min="22" max="22" width="1.75" style="1" customWidth="1"/>
    <col min="23" max="23" width="1.5" style="1" customWidth="1"/>
    <col min="24" max="25" width="1.25" style="1" customWidth="1"/>
    <col min="26" max="26" width="1.375" style="1" customWidth="1"/>
    <col min="27" max="28" width="1.875" style="1" customWidth="1"/>
    <col min="29" max="29" width="2" style="1" customWidth="1"/>
    <col min="30" max="30" width="1.375" style="1" customWidth="1"/>
    <col min="31" max="32" width="1.625" style="1" customWidth="1"/>
    <col min="33" max="33" width="1.25" style="1" customWidth="1"/>
    <col min="34" max="34" width="1.625" style="1" customWidth="1"/>
    <col min="35" max="35" width="1.75" style="1" customWidth="1"/>
    <col min="36" max="36" width="1.375" style="1" customWidth="1"/>
    <col min="37" max="37" width="1.625" style="1" customWidth="1"/>
    <col min="38" max="38" width="2.125" style="1" customWidth="1"/>
    <col min="39" max="39" width="1.75" style="1" customWidth="1"/>
    <col min="40" max="40" width="1.25" style="1" customWidth="1"/>
    <col min="41" max="41" width="1.5" style="2" customWidth="1"/>
    <col min="42" max="42" width="1.375" style="1" customWidth="1"/>
    <col min="43" max="43" width="1.875" style="1" customWidth="1"/>
    <col min="44" max="47" width="2" style="1" customWidth="1"/>
    <col min="48" max="48" width="1.375" style="1" customWidth="1"/>
    <col min="49" max="49" width="1.625" style="1" customWidth="1"/>
    <col min="50" max="50" width="1.125" style="1" customWidth="1"/>
    <col min="51" max="52" width="1.75" style="1" customWidth="1"/>
    <col min="53" max="53" width="1.875" style="1" customWidth="1"/>
    <col min="54" max="54" width="1.125" style="1" customWidth="1"/>
    <col min="55" max="55" width="1.625" style="1" customWidth="1"/>
    <col min="56" max="56" width="2.125" style="1" customWidth="1"/>
    <col min="57" max="57" width="1.5" style="1" customWidth="1"/>
    <col min="58" max="58" width="1.25" style="1" customWidth="1"/>
    <col min="59" max="62" width="1.5" style="1" customWidth="1"/>
    <col min="63" max="63" width="1.875" style="1" customWidth="1"/>
    <col min="64" max="64" width="2" style="1" customWidth="1"/>
    <col min="65" max="65" width="1.375" style="1" customWidth="1"/>
    <col min="66" max="66" width="1.625" style="1" customWidth="1"/>
    <col min="67" max="67" width="1.25" style="1" customWidth="1"/>
    <col min="68" max="68" width="1.75" style="1" customWidth="1"/>
    <col min="69" max="70" width="1.375" style="1" customWidth="1"/>
    <col min="71" max="71" width="1.625" style="1" customWidth="1"/>
    <col min="72" max="72" width="2.125" style="1" customWidth="1"/>
    <col min="73" max="76" width="1.25" style="1" customWidth="1"/>
    <col min="77" max="77" width="1.75" style="1" customWidth="1"/>
    <col min="78" max="78" width="1" style="1" customWidth="1"/>
    <col min="79" max="79" width="1.375" style="1" customWidth="1"/>
    <col min="80" max="80" width="2" style="1" customWidth="1"/>
    <col min="81" max="81" width="1.25" style="1" customWidth="1"/>
    <col min="82" max="82" width="1.625" style="1" customWidth="1"/>
    <col min="83" max="83" width="0.75" style="1" customWidth="1"/>
    <col min="84" max="87" width="2.375" style="1" customWidth="1"/>
    <col min="88" max="16384" width="9" style="1"/>
  </cols>
  <sheetData>
    <row r="1" spans="2:88" ht="20.100000000000001" customHeight="1" x14ac:dyDescent="0.15">
      <c r="D1" s="1" t="s">
        <v>64</v>
      </c>
      <c r="AQ1" s="55"/>
      <c r="AR1" s="55"/>
      <c r="AS1" s="55"/>
      <c r="AT1" s="55"/>
      <c r="AU1" s="55"/>
      <c r="AV1" s="55"/>
      <c r="BB1" s="3"/>
      <c r="BC1" s="3"/>
      <c r="BD1" s="3"/>
      <c r="BE1" s="3"/>
      <c r="BF1" s="3"/>
      <c r="BG1" s="3"/>
      <c r="BH1" s="3"/>
      <c r="BI1" s="3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</row>
    <row r="2" spans="2:88" ht="27" customHeight="1" x14ac:dyDescent="0.15">
      <c r="BB2" s="3"/>
      <c r="BC2" s="3"/>
      <c r="BD2" s="3"/>
      <c r="BE2" s="3"/>
      <c r="BF2" s="3"/>
      <c r="BG2" s="3"/>
      <c r="BH2" s="3"/>
      <c r="BI2" s="3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</row>
    <row r="3" spans="2:88" s="4" customFormat="1" ht="36.75" customHeight="1" x14ac:dyDescent="0.15">
      <c r="B3" s="430" t="s">
        <v>76</v>
      </c>
      <c r="C3" s="430"/>
      <c r="D3" s="430"/>
      <c r="E3" s="430"/>
      <c r="F3" s="430"/>
      <c r="G3" s="430"/>
      <c r="H3" s="430"/>
      <c r="I3" s="430"/>
      <c r="J3" s="430"/>
      <c r="K3" s="430"/>
      <c r="L3" s="430"/>
      <c r="M3" s="430"/>
      <c r="N3" s="430"/>
      <c r="O3" s="430"/>
      <c r="P3" s="430"/>
      <c r="Q3" s="430"/>
      <c r="R3" s="430"/>
      <c r="S3" s="430"/>
      <c r="T3" s="430"/>
      <c r="U3" s="430"/>
      <c r="V3" s="430"/>
      <c r="W3" s="430"/>
      <c r="X3" s="430"/>
      <c r="Y3" s="430"/>
      <c r="Z3" s="430"/>
      <c r="AA3" s="430"/>
      <c r="AB3" s="430"/>
      <c r="AC3" s="430"/>
      <c r="AD3" s="430"/>
      <c r="AE3" s="430"/>
      <c r="AF3" s="430"/>
      <c r="AG3" s="430"/>
      <c r="AH3" s="430"/>
      <c r="AI3" s="430"/>
      <c r="AJ3" s="430"/>
      <c r="AK3" s="430"/>
      <c r="AL3" s="430"/>
      <c r="AM3" s="430"/>
      <c r="AN3" s="430"/>
      <c r="AO3" s="430"/>
      <c r="AP3" s="430"/>
      <c r="AQ3" s="430"/>
      <c r="AR3" s="430"/>
      <c r="AS3" s="430"/>
      <c r="AT3" s="430"/>
      <c r="AU3" s="430"/>
      <c r="AV3" s="430"/>
      <c r="AW3" s="430"/>
      <c r="AX3" s="430"/>
      <c r="AY3" s="430"/>
      <c r="AZ3" s="430"/>
      <c r="BA3" s="430"/>
      <c r="BB3" s="430"/>
      <c r="BC3" s="430"/>
      <c r="BD3" s="430"/>
      <c r="BE3" s="430"/>
      <c r="BF3" s="430"/>
      <c r="BG3" s="430"/>
      <c r="BH3" s="430"/>
      <c r="BI3" s="430"/>
      <c r="BJ3" s="430"/>
      <c r="BK3" s="430"/>
      <c r="BL3" s="430"/>
      <c r="BM3" s="430"/>
      <c r="BN3" s="430"/>
      <c r="BO3" s="430"/>
      <c r="BP3" s="430"/>
      <c r="BQ3" s="430"/>
      <c r="BR3" s="430"/>
      <c r="BS3" s="430"/>
      <c r="BT3" s="430"/>
      <c r="BU3" s="430"/>
      <c r="BV3" s="430"/>
      <c r="BW3" s="430"/>
      <c r="BX3" s="430"/>
      <c r="BY3" s="430"/>
      <c r="BZ3" s="430"/>
      <c r="CA3" s="430"/>
      <c r="CB3" s="430"/>
      <c r="CC3" s="430"/>
      <c r="CD3" s="430"/>
    </row>
    <row r="4" spans="2:88" s="4" customFormat="1" ht="11.25" customHeight="1" x14ac:dyDescent="0.15">
      <c r="B4" s="91"/>
      <c r="C4" s="91"/>
      <c r="D4" s="91"/>
      <c r="E4" s="91"/>
      <c r="F4" s="91"/>
      <c r="G4" s="91"/>
      <c r="H4" s="91"/>
      <c r="I4" s="91"/>
      <c r="J4" s="91"/>
      <c r="K4" s="91"/>
      <c r="L4" s="91"/>
      <c r="M4" s="91"/>
      <c r="N4" s="91"/>
      <c r="O4" s="91"/>
      <c r="P4" s="91"/>
      <c r="Q4" s="91"/>
      <c r="R4" s="91"/>
      <c r="S4" s="91"/>
      <c r="T4" s="91"/>
      <c r="U4" s="91"/>
      <c r="V4" s="91"/>
      <c r="W4" s="91"/>
      <c r="X4" s="91"/>
      <c r="Y4" s="91"/>
      <c r="Z4" s="91"/>
      <c r="AA4" s="91"/>
      <c r="AB4" s="91"/>
      <c r="AC4" s="91"/>
      <c r="AD4" s="91"/>
      <c r="AE4" s="91"/>
      <c r="AF4" s="91"/>
      <c r="AG4" s="91"/>
      <c r="AH4" s="91"/>
      <c r="AI4" s="91"/>
      <c r="AJ4" s="91"/>
      <c r="AK4" s="91"/>
      <c r="AL4" s="91"/>
      <c r="AM4" s="91"/>
      <c r="AN4" s="91"/>
      <c r="AO4" s="91"/>
      <c r="AP4" s="91"/>
      <c r="AQ4" s="91"/>
      <c r="AR4" s="91"/>
      <c r="AS4" s="91"/>
      <c r="AT4" s="91"/>
      <c r="AU4" s="91"/>
      <c r="AV4" s="91"/>
      <c r="AW4" s="91"/>
      <c r="AX4" s="91"/>
      <c r="AY4" s="91"/>
      <c r="AZ4" s="91"/>
      <c r="BA4" s="91"/>
      <c r="BB4" s="91"/>
      <c r="BC4" s="91"/>
      <c r="BD4" s="91"/>
      <c r="BE4" s="91"/>
      <c r="BF4" s="91"/>
      <c r="BG4" s="91"/>
      <c r="BH4" s="91"/>
      <c r="BI4" s="91"/>
      <c r="BJ4" s="91"/>
      <c r="BK4" s="91"/>
      <c r="BL4" s="91"/>
      <c r="BM4" s="91"/>
      <c r="BN4" s="91"/>
      <c r="BO4" s="91"/>
      <c r="BP4" s="91"/>
      <c r="BQ4" s="91"/>
      <c r="BR4" s="91"/>
      <c r="BS4" s="91"/>
      <c r="BT4" s="91"/>
      <c r="BU4" s="91"/>
      <c r="BV4" s="91"/>
      <c r="BW4" s="91"/>
      <c r="BX4" s="91"/>
      <c r="BY4" s="91"/>
      <c r="BZ4" s="91"/>
      <c r="CA4" s="91"/>
      <c r="CB4" s="91"/>
      <c r="CC4" s="91"/>
      <c r="CD4" s="91"/>
    </row>
    <row r="5" spans="2:88" ht="17.25" customHeight="1" x14ac:dyDescent="0.15"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6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7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</row>
    <row r="6" spans="2:88" ht="31.5" customHeight="1" x14ac:dyDescent="0.2">
      <c r="H6" s="8"/>
      <c r="I6" s="8"/>
      <c r="J6" s="8"/>
      <c r="K6" s="8"/>
      <c r="L6" s="9" t="str">
        <f>①こちらに入力してください!F36</f>
        <v>令和</v>
      </c>
      <c r="M6" s="9"/>
      <c r="N6" s="8"/>
      <c r="O6" s="8"/>
      <c r="P6" s="431" t="str">
        <f>IF(①こちらに入力してください!G36="","",①こちらに入力してください!G36)</f>
        <v/>
      </c>
      <c r="Q6" s="431"/>
      <c r="R6" s="431"/>
      <c r="S6" s="431"/>
      <c r="T6" s="431"/>
      <c r="U6" s="432" t="s">
        <v>2</v>
      </c>
      <c r="V6" s="432"/>
      <c r="W6" s="433" t="str">
        <f>IF(①こちらに入力してください!I36="","",①こちらに入力してください!I36)</f>
        <v/>
      </c>
      <c r="X6" s="433"/>
      <c r="Y6" s="433"/>
      <c r="Z6" s="433"/>
      <c r="AA6" s="9" t="s">
        <v>45</v>
      </c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10"/>
      <c r="AZ6" s="9"/>
      <c r="BA6" s="9"/>
      <c r="BB6" s="4"/>
      <c r="BC6" s="4"/>
      <c r="BD6" s="4"/>
      <c r="BE6" s="4"/>
      <c r="BF6" s="4"/>
    </row>
    <row r="7" spans="2:88" ht="16.5" customHeight="1" x14ac:dyDescent="0.2">
      <c r="H7" s="8"/>
      <c r="I7" s="8"/>
      <c r="J7" s="8"/>
      <c r="K7" s="8"/>
      <c r="L7" s="8"/>
      <c r="M7" s="8"/>
      <c r="N7" s="8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10"/>
      <c r="AX7" s="9"/>
      <c r="AY7" s="9"/>
      <c r="AZ7" s="4"/>
      <c r="BA7" s="4"/>
      <c r="BB7" s="4"/>
      <c r="BC7" s="4"/>
      <c r="BD7" s="4"/>
    </row>
    <row r="8" spans="2:88" ht="27" customHeight="1" x14ac:dyDescent="0.2">
      <c r="I8" s="434" t="s">
        <v>35</v>
      </c>
      <c r="J8" s="434"/>
      <c r="K8" s="434"/>
      <c r="L8" s="434"/>
      <c r="M8" s="434"/>
      <c r="N8" s="434"/>
      <c r="O8" s="434"/>
      <c r="P8" s="434"/>
      <c r="Q8" s="434"/>
      <c r="R8" s="434"/>
      <c r="S8" s="435" t="str">
        <f>IF(①こちらに入力してください!L60="","",①こちらに入力してください!L60)</f>
        <v/>
      </c>
      <c r="T8" s="435"/>
      <c r="U8" s="435"/>
      <c r="V8" s="435"/>
      <c r="W8" s="435"/>
      <c r="X8" s="435"/>
      <c r="Y8" s="435"/>
      <c r="Z8" s="435"/>
      <c r="AA8" s="435"/>
      <c r="AB8" s="435"/>
      <c r="AC8" s="435"/>
      <c r="AD8" s="435"/>
      <c r="AE8" s="435"/>
      <c r="AF8" s="435"/>
      <c r="AG8" s="435"/>
      <c r="AH8" s="435"/>
      <c r="AI8" s="435"/>
      <c r="AJ8" s="8"/>
      <c r="AK8" s="8"/>
      <c r="AL8" s="8"/>
      <c r="AM8" s="8"/>
      <c r="AN8" s="8"/>
      <c r="AO8" s="8"/>
      <c r="AP8" s="11"/>
      <c r="AQ8" s="11"/>
      <c r="AR8" s="11"/>
      <c r="AS8" s="11"/>
      <c r="AT8" s="11"/>
      <c r="AU8" s="11"/>
      <c r="AV8" s="11"/>
      <c r="AW8" s="8"/>
      <c r="AX8" s="8"/>
      <c r="AY8" s="8"/>
    </row>
    <row r="9" spans="2:88" ht="27" customHeight="1" x14ac:dyDescent="0.2">
      <c r="I9" s="152"/>
      <c r="J9" s="152"/>
      <c r="K9" s="152"/>
      <c r="L9" s="152"/>
      <c r="M9" s="152"/>
      <c r="N9" s="152"/>
      <c r="O9" s="152"/>
      <c r="P9" s="152"/>
      <c r="Q9" s="152"/>
      <c r="R9" s="152"/>
      <c r="S9" s="210"/>
      <c r="T9" s="210"/>
      <c r="U9" s="210"/>
      <c r="V9" s="210"/>
      <c r="W9" s="210"/>
      <c r="X9" s="210"/>
      <c r="Y9" s="210"/>
      <c r="Z9" s="210"/>
      <c r="AA9" s="210"/>
      <c r="AB9" s="210"/>
      <c r="AC9" s="210"/>
      <c r="AD9" s="210"/>
      <c r="AE9" s="210"/>
      <c r="AF9" s="210"/>
      <c r="AG9" s="210"/>
      <c r="AH9" s="210"/>
      <c r="AI9" s="210"/>
      <c r="AJ9" s="8"/>
      <c r="AK9" s="8"/>
      <c r="AL9" s="8"/>
      <c r="AM9" s="8"/>
      <c r="AN9" s="8"/>
      <c r="AO9" s="8"/>
      <c r="AP9" s="11"/>
      <c r="AQ9" s="11"/>
      <c r="AR9" s="11"/>
      <c r="AS9" s="11"/>
      <c r="AT9" s="11"/>
      <c r="AU9" s="11"/>
      <c r="AV9" s="11"/>
      <c r="AW9" s="8"/>
      <c r="AX9" s="8"/>
      <c r="AY9" s="8"/>
    </row>
    <row r="10" spans="2:88" ht="18.75" customHeight="1" x14ac:dyDescent="0.2">
      <c r="I10" s="60"/>
      <c r="J10" s="53"/>
      <c r="K10" s="53"/>
      <c r="L10" s="54"/>
      <c r="M10" s="54"/>
      <c r="N10" s="54"/>
      <c r="O10" s="54"/>
      <c r="P10" s="54"/>
      <c r="Q10" s="60"/>
      <c r="R10" s="103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99"/>
      <c r="AG10" s="99"/>
      <c r="AH10" s="99"/>
      <c r="AI10" s="99"/>
      <c r="AJ10" s="100"/>
      <c r="AK10" s="100"/>
      <c r="AL10" s="8"/>
      <c r="AM10" s="8"/>
      <c r="AN10" s="8"/>
      <c r="AO10" s="8"/>
      <c r="AP10" s="11"/>
      <c r="AQ10" s="11"/>
      <c r="AU10" s="436" t="s">
        <v>44</v>
      </c>
      <c r="AV10" s="347"/>
      <c r="AW10" s="347"/>
      <c r="AX10" s="347"/>
      <c r="AY10" s="347"/>
      <c r="AZ10" s="347"/>
      <c r="BA10" s="347"/>
      <c r="BB10" s="347"/>
      <c r="BC10" s="437" t="s">
        <v>5</v>
      </c>
      <c r="BD10" s="437"/>
      <c r="BE10" s="437"/>
      <c r="BF10" s="437"/>
      <c r="BG10" s="437"/>
      <c r="BH10" s="13"/>
      <c r="BI10" s="438">
        <f>①こちらに入力してください!E57</f>
        <v>0</v>
      </c>
      <c r="BJ10" s="438"/>
      <c r="BK10" s="438"/>
      <c r="BL10" s="438"/>
      <c r="BM10" s="438"/>
      <c r="BN10" s="438"/>
      <c r="BO10" s="438"/>
      <c r="BP10" s="438"/>
      <c r="BQ10" s="438"/>
      <c r="BR10" s="438"/>
      <c r="BS10" s="438"/>
      <c r="BT10" s="438"/>
      <c r="BU10" s="438"/>
      <c r="BV10" s="438"/>
      <c r="BW10" s="438"/>
      <c r="BX10" s="438"/>
      <c r="BY10" s="438"/>
      <c r="BZ10" s="438"/>
      <c r="CA10" s="438"/>
      <c r="CB10" s="438"/>
      <c r="CC10" s="92"/>
      <c r="CD10" s="106"/>
      <c r="CE10" s="106"/>
      <c r="CF10" s="106"/>
    </row>
    <row r="11" spans="2:88" ht="23.25" customHeight="1" x14ac:dyDescent="0.2">
      <c r="I11" s="60"/>
      <c r="J11" s="53"/>
      <c r="K11" s="53"/>
      <c r="L11" s="54"/>
      <c r="M11" s="54"/>
      <c r="N11" s="54"/>
      <c r="O11" s="54"/>
      <c r="P11" s="54"/>
      <c r="Q11" s="60"/>
      <c r="R11" s="103"/>
      <c r="S11" s="99"/>
      <c r="T11" s="99"/>
      <c r="U11" s="99"/>
      <c r="V11" s="99"/>
      <c r="W11" s="99"/>
      <c r="X11" s="99"/>
      <c r="Y11" s="99"/>
      <c r="Z11" s="99"/>
      <c r="AA11" s="99"/>
      <c r="AB11" s="99"/>
      <c r="AC11" s="99"/>
      <c r="AD11" s="99"/>
      <c r="AE11" s="99"/>
      <c r="AF11" s="99"/>
      <c r="AG11" s="99"/>
      <c r="AH11" s="99"/>
      <c r="AI11" s="99"/>
      <c r="AJ11" s="100"/>
      <c r="AK11" s="100"/>
      <c r="AL11" s="8"/>
      <c r="AM11" s="8"/>
      <c r="AN11" s="8"/>
      <c r="AO11" s="8"/>
      <c r="AP11" s="11"/>
      <c r="AQ11" s="11"/>
      <c r="AR11" s="15"/>
      <c r="AS11" s="15"/>
      <c r="AT11" s="15"/>
      <c r="AU11" s="347"/>
      <c r="AV11" s="347"/>
      <c r="AW11" s="347"/>
      <c r="AX11" s="347"/>
      <c r="AY11" s="347"/>
      <c r="AZ11" s="347"/>
      <c r="BA11" s="347"/>
      <c r="BB11" s="347"/>
      <c r="BC11" s="437" t="s">
        <v>6</v>
      </c>
      <c r="BD11" s="437"/>
      <c r="BE11" s="437"/>
      <c r="BF11" s="437"/>
      <c r="BG11" s="437"/>
      <c r="BH11" s="13"/>
      <c r="BI11" s="439">
        <f>①こちらに入力してください!E58</f>
        <v>0</v>
      </c>
      <c r="BJ11" s="439"/>
      <c r="BK11" s="439"/>
      <c r="BL11" s="439"/>
      <c r="BM11" s="439"/>
      <c r="BN11" s="439"/>
      <c r="BO11" s="439"/>
      <c r="BP11" s="439"/>
      <c r="BQ11" s="439"/>
      <c r="BR11" s="439"/>
      <c r="BS11" s="439"/>
      <c r="BT11" s="439"/>
      <c r="BU11" s="439"/>
      <c r="BV11" s="439"/>
      <c r="BW11" s="439"/>
      <c r="BX11" s="439"/>
      <c r="BY11" s="439"/>
      <c r="BZ11" s="439"/>
      <c r="CA11" s="109"/>
      <c r="CB11" s="34" t="s">
        <v>8</v>
      </c>
      <c r="CC11" s="14"/>
      <c r="CD11" s="14"/>
      <c r="CE11" s="14"/>
      <c r="CF11" s="14"/>
    </row>
    <row r="12" spans="2:88" ht="23.25" customHeight="1" x14ac:dyDescent="0.2">
      <c r="I12" s="440" t="s">
        <v>102</v>
      </c>
      <c r="J12" s="441"/>
      <c r="K12" s="441"/>
      <c r="L12" s="441"/>
      <c r="M12" s="441"/>
      <c r="N12" s="441"/>
      <c r="O12" s="441"/>
      <c r="P12" s="441"/>
      <c r="Q12" s="441"/>
      <c r="R12" s="441"/>
      <c r="S12" s="441"/>
      <c r="T12" s="441"/>
      <c r="U12" s="441"/>
      <c r="V12" s="441"/>
      <c r="W12" s="441"/>
      <c r="X12" s="441"/>
      <c r="Y12" s="441"/>
      <c r="Z12" s="441"/>
      <c r="AA12" s="441"/>
      <c r="AB12" s="441"/>
      <c r="AC12" s="441"/>
      <c r="AD12" s="441"/>
      <c r="AE12" s="441"/>
      <c r="AF12" s="441"/>
      <c r="AG12" s="441"/>
      <c r="AH12" s="441"/>
      <c r="AI12" s="441"/>
      <c r="AJ12" s="441"/>
      <c r="AK12" s="441"/>
      <c r="AL12" s="441"/>
      <c r="AM12" s="441"/>
      <c r="AN12" s="230"/>
      <c r="AO12" s="230"/>
      <c r="AP12" s="230"/>
      <c r="AQ12" s="230"/>
      <c r="AR12" s="231"/>
      <c r="AS12" s="15"/>
      <c r="AT12" s="15"/>
      <c r="AU12" s="347"/>
      <c r="AV12" s="347"/>
      <c r="AW12" s="347"/>
      <c r="AX12" s="347"/>
      <c r="AY12" s="347"/>
      <c r="AZ12" s="347"/>
      <c r="BA12" s="347"/>
      <c r="BB12" s="347"/>
      <c r="BC12" s="437" t="s">
        <v>7</v>
      </c>
      <c r="BD12" s="437"/>
      <c r="BE12" s="437"/>
      <c r="BF12" s="437"/>
      <c r="BG12" s="437"/>
      <c r="BH12" s="13"/>
      <c r="BI12" s="439">
        <f>①こちらに入力してください!E59</f>
        <v>0</v>
      </c>
      <c r="BJ12" s="439"/>
      <c r="BK12" s="439"/>
      <c r="BL12" s="439"/>
      <c r="BM12" s="439"/>
      <c r="BN12" s="439"/>
      <c r="BO12" s="439"/>
      <c r="BP12" s="439"/>
      <c r="BQ12" s="439"/>
      <c r="BR12" s="439"/>
      <c r="BS12" s="439"/>
      <c r="BT12" s="439"/>
      <c r="BU12" s="439"/>
      <c r="BV12" s="439"/>
      <c r="BW12" s="439"/>
      <c r="BX12" s="439"/>
      <c r="BY12" s="439"/>
      <c r="BZ12" s="439"/>
      <c r="CA12" s="110"/>
      <c r="CB12" s="109"/>
      <c r="CC12" s="107"/>
      <c r="CD12" s="107"/>
      <c r="CE12" s="108"/>
      <c r="CF12" s="14"/>
    </row>
    <row r="13" spans="2:88" ht="23.25" customHeight="1" x14ac:dyDescent="0.2">
      <c r="I13" s="232" t="s">
        <v>103</v>
      </c>
      <c r="J13" s="233"/>
      <c r="K13" s="233"/>
      <c r="L13" s="233"/>
      <c r="M13" s="233"/>
      <c r="N13" s="233"/>
      <c r="O13" s="233"/>
      <c r="P13" s="233"/>
      <c r="Q13" s="233"/>
      <c r="R13" s="233"/>
      <c r="S13" s="233"/>
      <c r="T13" s="233"/>
      <c r="U13" s="233"/>
      <c r="V13" s="233"/>
      <c r="W13" s="233"/>
      <c r="X13" s="233"/>
      <c r="Y13" s="233"/>
      <c r="Z13" s="233"/>
      <c r="AA13" s="233"/>
      <c r="AB13" s="233"/>
      <c r="AC13" s="233"/>
      <c r="AD13" s="233"/>
      <c r="AE13" s="233"/>
      <c r="AF13" s="233"/>
      <c r="AG13" s="233"/>
      <c r="AH13" s="233"/>
      <c r="AI13" s="233"/>
      <c r="AJ13" s="233"/>
      <c r="AK13" s="233"/>
      <c r="AL13" s="233"/>
      <c r="AM13" s="233"/>
      <c r="AN13" s="233"/>
      <c r="AO13" s="233"/>
      <c r="AP13" s="233"/>
      <c r="AQ13" s="233"/>
      <c r="AR13" s="234"/>
      <c r="AS13" s="15"/>
      <c r="AT13" s="15"/>
      <c r="AU13" s="15"/>
      <c r="AV13" s="15"/>
      <c r="AW13" s="15"/>
      <c r="AX13" s="15"/>
      <c r="AY13" s="15"/>
      <c r="AZ13" s="83"/>
      <c r="BA13" s="83"/>
      <c r="BB13" s="83"/>
      <c r="BC13" s="83"/>
      <c r="BD13" s="83"/>
      <c r="BE13" s="13"/>
      <c r="BF13" s="122"/>
      <c r="BG13" s="122"/>
      <c r="BH13" s="122"/>
      <c r="BI13" s="122"/>
      <c r="BJ13" s="122"/>
      <c r="BK13" s="122"/>
      <c r="BL13" s="122"/>
      <c r="BM13" s="122"/>
      <c r="BN13" s="122"/>
      <c r="BO13" s="122"/>
      <c r="BP13" s="122"/>
      <c r="BQ13" s="122"/>
      <c r="BR13" s="122"/>
      <c r="BS13" s="122"/>
      <c r="BT13" s="122"/>
      <c r="BU13" s="122"/>
      <c r="BV13" s="122"/>
      <c r="BW13" s="122"/>
      <c r="BX13" s="121"/>
      <c r="BY13" s="121"/>
      <c r="BZ13" s="122"/>
      <c r="CA13" s="122"/>
      <c r="CB13" s="4"/>
      <c r="CC13" s="14"/>
      <c r="CD13" s="14"/>
      <c r="CE13" s="14"/>
      <c r="CF13" s="14"/>
    </row>
    <row r="14" spans="2:88" ht="13.5" customHeight="1" thickBot="1" x14ac:dyDescent="0.2">
      <c r="H14" s="41"/>
      <c r="I14" s="41"/>
      <c r="J14" s="41"/>
      <c r="K14" s="41"/>
      <c r="L14" s="41"/>
      <c r="M14" s="41"/>
      <c r="N14" s="12"/>
      <c r="O14" s="12"/>
      <c r="P14" s="12"/>
      <c r="Q14" s="12"/>
      <c r="R14" s="12"/>
      <c r="S14" s="12"/>
      <c r="T14" s="101"/>
      <c r="U14" s="101"/>
      <c r="V14" s="101"/>
      <c r="W14" s="101"/>
      <c r="X14" s="101"/>
      <c r="Y14" s="101"/>
      <c r="Z14" s="101"/>
      <c r="AA14" s="101"/>
      <c r="AB14" s="101"/>
      <c r="AC14" s="101"/>
      <c r="AD14" s="101"/>
      <c r="AE14" s="102"/>
      <c r="AF14" s="102"/>
      <c r="AG14" s="102"/>
      <c r="AH14" s="102"/>
      <c r="AI14" s="102"/>
      <c r="AJ14" s="102"/>
      <c r="AO14" s="1"/>
      <c r="CH14" s="4"/>
    </row>
    <row r="15" spans="2:88" ht="21" x14ac:dyDescent="0.15">
      <c r="I15" s="442" t="s">
        <v>56</v>
      </c>
      <c r="J15" s="443"/>
      <c r="K15" s="443"/>
      <c r="L15" s="443"/>
      <c r="M15" s="443"/>
      <c r="N15" s="443"/>
      <c r="O15" s="443"/>
      <c r="P15" s="443"/>
      <c r="Q15" s="443"/>
      <c r="R15" s="443"/>
      <c r="S15" s="443"/>
      <c r="T15" s="443"/>
      <c r="U15" s="446" t="str">
        <f>IF(①こちらに入力してください!F20="","",①こちらに入力してください!F20)</f>
        <v/>
      </c>
      <c r="V15" s="447"/>
      <c r="W15" s="447"/>
      <c r="X15" s="447"/>
      <c r="Y15" s="447"/>
      <c r="Z15" s="447"/>
      <c r="AA15" s="447"/>
      <c r="AB15" s="447"/>
      <c r="AC15" s="447"/>
      <c r="AD15" s="447"/>
      <c r="AE15" s="447"/>
      <c r="AF15" s="447"/>
      <c r="AG15" s="447"/>
      <c r="AH15" s="447"/>
      <c r="AI15" s="447"/>
      <c r="AJ15" s="447"/>
      <c r="AK15" s="447"/>
      <c r="AL15" s="447"/>
      <c r="AM15" s="447"/>
      <c r="AN15" s="447"/>
      <c r="AO15" s="447"/>
      <c r="AP15" s="447"/>
      <c r="AQ15" s="447"/>
      <c r="AR15" s="448"/>
      <c r="AS15" s="46"/>
      <c r="AT15" s="22"/>
      <c r="AU15" s="104"/>
      <c r="AV15" s="22"/>
      <c r="AW15" s="104"/>
      <c r="AX15" s="104"/>
      <c r="AY15" s="104"/>
      <c r="AZ15" s="104"/>
      <c r="BA15" s="104"/>
      <c r="BB15" s="83"/>
      <c r="BC15" s="437" t="s">
        <v>5</v>
      </c>
      <c r="BD15" s="437"/>
      <c r="BE15" s="437"/>
      <c r="BF15" s="437"/>
      <c r="BG15" s="437"/>
      <c r="BH15" s="105"/>
      <c r="BI15" s="438">
        <f>①こちらに入力してください!L57</f>
        <v>0</v>
      </c>
      <c r="BJ15" s="438"/>
      <c r="BK15" s="438"/>
      <c r="BL15" s="438"/>
      <c r="BM15" s="438"/>
      <c r="BN15" s="438"/>
      <c r="BO15" s="438"/>
      <c r="BP15" s="438"/>
      <c r="BQ15" s="438"/>
      <c r="BR15" s="438"/>
      <c r="BS15" s="438"/>
      <c r="BT15" s="438"/>
      <c r="BU15" s="438"/>
      <c r="BV15" s="438"/>
      <c r="BW15" s="438"/>
      <c r="BX15" s="438"/>
      <c r="BY15" s="438"/>
      <c r="BZ15" s="438"/>
      <c r="CA15" s="438"/>
      <c r="CB15" s="438"/>
      <c r="CC15" s="438"/>
      <c r="CD15" s="438"/>
      <c r="CH15" s="4"/>
    </row>
    <row r="16" spans="2:88" ht="21.75" thickBot="1" x14ac:dyDescent="0.2">
      <c r="I16" s="444"/>
      <c r="J16" s="445"/>
      <c r="K16" s="445"/>
      <c r="L16" s="445"/>
      <c r="M16" s="445"/>
      <c r="N16" s="445"/>
      <c r="O16" s="445"/>
      <c r="P16" s="445"/>
      <c r="Q16" s="445"/>
      <c r="R16" s="445"/>
      <c r="S16" s="445"/>
      <c r="T16" s="445"/>
      <c r="U16" s="449"/>
      <c r="V16" s="450"/>
      <c r="W16" s="450"/>
      <c r="X16" s="450"/>
      <c r="Y16" s="450"/>
      <c r="Z16" s="450"/>
      <c r="AA16" s="450"/>
      <c r="AB16" s="450"/>
      <c r="AC16" s="450"/>
      <c r="AD16" s="450"/>
      <c r="AE16" s="450"/>
      <c r="AF16" s="450"/>
      <c r="AG16" s="450"/>
      <c r="AH16" s="450"/>
      <c r="AI16" s="450"/>
      <c r="AJ16" s="450"/>
      <c r="AK16" s="450"/>
      <c r="AL16" s="450"/>
      <c r="AM16" s="450"/>
      <c r="AN16" s="450"/>
      <c r="AO16" s="450"/>
      <c r="AP16" s="450"/>
      <c r="AQ16" s="450"/>
      <c r="AR16" s="451"/>
      <c r="AS16" s="46"/>
      <c r="AT16" s="15"/>
      <c r="AU16" s="347" t="s">
        <v>23</v>
      </c>
      <c r="AV16" s="347"/>
      <c r="AW16" s="347"/>
      <c r="AX16" s="347"/>
      <c r="AY16" s="347"/>
      <c r="AZ16" s="347"/>
      <c r="BA16" s="347"/>
      <c r="BB16" s="347"/>
      <c r="BC16" s="437" t="s">
        <v>7</v>
      </c>
      <c r="BD16" s="437"/>
      <c r="BE16" s="437"/>
      <c r="BF16" s="437"/>
      <c r="BG16" s="437"/>
      <c r="BH16" s="105"/>
      <c r="BI16" s="468">
        <f>①こちらに入力してください!L58</f>
        <v>0</v>
      </c>
      <c r="BJ16" s="468"/>
      <c r="BK16" s="468"/>
      <c r="BL16" s="468"/>
      <c r="BM16" s="468"/>
      <c r="BN16" s="468"/>
      <c r="BO16" s="468"/>
      <c r="BP16" s="468"/>
      <c r="BQ16" s="468"/>
      <c r="BR16" s="468"/>
      <c r="BS16" s="468"/>
      <c r="BT16" s="468"/>
      <c r="BU16" s="468"/>
      <c r="BV16" s="468"/>
      <c r="BW16" s="468"/>
      <c r="BX16" s="468"/>
      <c r="BY16" s="468"/>
      <c r="BZ16" s="468"/>
      <c r="CA16" s="468"/>
      <c r="CB16" s="468"/>
      <c r="CC16" s="468"/>
      <c r="CD16" s="468"/>
      <c r="CH16" s="14"/>
    </row>
    <row r="17" spans="2:87" ht="21" x14ac:dyDescent="0.15">
      <c r="I17" s="452" t="s">
        <v>9</v>
      </c>
      <c r="J17" s="453"/>
      <c r="K17" s="453"/>
      <c r="L17" s="453"/>
      <c r="M17" s="453"/>
      <c r="N17" s="453"/>
      <c r="O17" s="453"/>
      <c r="P17" s="453"/>
      <c r="Q17" s="453"/>
      <c r="R17" s="453"/>
      <c r="S17" s="453"/>
      <c r="T17" s="453"/>
      <c r="U17" s="456" t="str">
        <f>IF(①こちらに入力してください!F22="","",①こちらに入力してください!F22)</f>
        <v/>
      </c>
      <c r="V17" s="457"/>
      <c r="W17" s="457"/>
      <c r="X17" s="457"/>
      <c r="Y17" s="457"/>
      <c r="Z17" s="457"/>
      <c r="AA17" s="457"/>
      <c r="AB17" s="457"/>
      <c r="AC17" s="457"/>
      <c r="AD17" s="457"/>
      <c r="AE17" s="457"/>
      <c r="AF17" s="457"/>
      <c r="AG17" s="457"/>
      <c r="AH17" s="457"/>
      <c r="AI17" s="457"/>
      <c r="AJ17" s="457"/>
      <c r="AK17" s="457"/>
      <c r="AL17" s="457"/>
      <c r="AM17" s="457"/>
      <c r="AN17" s="457"/>
      <c r="AO17" s="457"/>
      <c r="AP17" s="457"/>
      <c r="AQ17" s="457"/>
      <c r="AR17" s="458"/>
      <c r="AS17" s="46"/>
      <c r="AT17" s="22"/>
      <c r="AU17" s="83"/>
      <c r="AV17" s="22"/>
      <c r="AW17" s="469" t="s">
        <v>24</v>
      </c>
      <c r="AX17" s="469"/>
      <c r="AY17" s="469"/>
      <c r="AZ17" s="469"/>
      <c r="BA17" s="469"/>
      <c r="BB17" s="469"/>
      <c r="BC17" s="469"/>
      <c r="BD17" s="469"/>
      <c r="BE17" s="469"/>
      <c r="BF17" s="469"/>
      <c r="BG17" s="469"/>
      <c r="BH17" s="469"/>
      <c r="BI17" s="470">
        <f>①こちらに入力してください!L59</f>
        <v>0</v>
      </c>
      <c r="BJ17" s="470"/>
      <c r="BK17" s="470"/>
      <c r="BL17" s="470"/>
      <c r="BM17" s="470"/>
      <c r="BN17" s="470"/>
      <c r="BO17" s="470"/>
      <c r="BP17" s="470"/>
      <c r="BQ17" s="470"/>
      <c r="BR17" s="470"/>
      <c r="BS17" s="470"/>
      <c r="BT17" s="470"/>
      <c r="BU17" s="470"/>
      <c r="BV17" s="470"/>
      <c r="BW17" s="470"/>
      <c r="BX17" s="470"/>
      <c r="BY17" s="470"/>
      <c r="BZ17" s="470"/>
      <c r="CA17" s="470"/>
      <c r="CB17" s="470"/>
      <c r="CC17" s="470"/>
      <c r="CD17" s="115" t="s">
        <v>25</v>
      </c>
      <c r="CH17" s="4"/>
    </row>
    <row r="18" spans="2:87" ht="21.75" customHeight="1" thickBot="1" x14ac:dyDescent="0.2">
      <c r="D18" s="225"/>
      <c r="I18" s="454"/>
      <c r="J18" s="455"/>
      <c r="K18" s="455"/>
      <c r="L18" s="455"/>
      <c r="M18" s="455"/>
      <c r="N18" s="455"/>
      <c r="O18" s="455"/>
      <c r="P18" s="455"/>
      <c r="Q18" s="455"/>
      <c r="R18" s="455"/>
      <c r="S18" s="455"/>
      <c r="T18" s="455"/>
      <c r="U18" s="459"/>
      <c r="V18" s="460"/>
      <c r="W18" s="460"/>
      <c r="X18" s="460"/>
      <c r="Y18" s="460"/>
      <c r="Z18" s="460"/>
      <c r="AA18" s="460"/>
      <c r="AB18" s="460"/>
      <c r="AC18" s="460"/>
      <c r="AD18" s="460"/>
      <c r="AE18" s="460"/>
      <c r="AF18" s="460"/>
      <c r="AG18" s="460"/>
      <c r="AH18" s="460"/>
      <c r="AI18" s="460"/>
      <c r="AJ18" s="460"/>
      <c r="AK18" s="460"/>
      <c r="AL18" s="460"/>
      <c r="AM18" s="460"/>
      <c r="AN18" s="460"/>
      <c r="AO18" s="460"/>
      <c r="AP18" s="460"/>
      <c r="AQ18" s="460"/>
      <c r="AR18" s="461"/>
      <c r="AS18" s="188"/>
      <c r="AT18" s="189"/>
      <c r="AU18" s="189"/>
      <c r="AV18" s="189"/>
      <c r="AW18" s="189"/>
      <c r="AX18" s="189"/>
      <c r="AY18" s="189"/>
      <c r="AZ18" s="189"/>
      <c r="BA18" s="189"/>
      <c r="BB18" s="189"/>
      <c r="BC18" s="189"/>
      <c r="BD18" s="189"/>
      <c r="BE18" s="189"/>
      <c r="BF18" s="189"/>
      <c r="BG18" s="189"/>
      <c r="BH18" s="189"/>
      <c r="BI18" s="189"/>
      <c r="BJ18" s="189"/>
      <c r="BK18" s="189"/>
      <c r="BL18" s="189"/>
      <c r="BM18" s="189"/>
      <c r="BN18" s="189"/>
      <c r="BO18" s="189"/>
      <c r="BP18" s="189"/>
      <c r="BQ18" s="189"/>
      <c r="BR18" s="189"/>
      <c r="BS18" s="189"/>
      <c r="BT18" s="189"/>
      <c r="BU18" s="189"/>
      <c r="BV18" s="189"/>
      <c r="BW18" s="189"/>
      <c r="BX18" s="189"/>
      <c r="BY18" s="189"/>
      <c r="BZ18" s="189"/>
      <c r="CA18" s="189"/>
      <c r="CB18" s="189"/>
      <c r="CC18" s="189"/>
      <c r="CD18" s="189"/>
      <c r="CE18" s="189"/>
      <c r="CF18" s="189"/>
      <c r="CG18" s="189"/>
      <c r="CH18" s="189"/>
      <c r="CI18" s="189"/>
    </row>
    <row r="19" spans="2:87" ht="20.100000000000001" customHeight="1" x14ac:dyDescent="0.15">
      <c r="I19" s="462" t="s">
        <v>10</v>
      </c>
      <c r="J19" s="420"/>
      <c r="K19" s="420"/>
      <c r="L19" s="420"/>
      <c r="M19" s="420"/>
      <c r="N19" s="420"/>
      <c r="O19" s="420"/>
      <c r="P19" s="420"/>
      <c r="Q19" s="420"/>
      <c r="R19" s="420"/>
      <c r="S19" s="420"/>
      <c r="T19" s="420"/>
      <c r="U19" s="465" t="str">
        <f>IF(①こちらに入力してください!F36="","",①こちらに入力してください!F36)</f>
        <v>令和</v>
      </c>
      <c r="V19" s="422"/>
      <c r="W19" s="422"/>
      <c r="X19" s="422"/>
      <c r="Y19" s="466" t="str">
        <f>IF(P6="","",P6)</f>
        <v/>
      </c>
      <c r="Z19" s="466"/>
      <c r="AA19" s="466"/>
      <c r="AB19" s="422" t="s">
        <v>2</v>
      </c>
      <c r="AC19" s="422"/>
      <c r="AD19" s="466" t="str">
        <f>IF(W6="","",W6)</f>
        <v/>
      </c>
      <c r="AE19" s="466"/>
      <c r="AF19" s="466"/>
      <c r="AG19" s="466"/>
      <c r="AH19" s="422" t="s">
        <v>11</v>
      </c>
      <c r="AI19" s="422"/>
      <c r="AJ19" s="422"/>
      <c r="AK19" s="422" t="str">
        <f>IF(①こちらに入力してください!K36="","",①こちらに入力してください!K36)</f>
        <v/>
      </c>
      <c r="AL19" s="422"/>
      <c r="AM19" s="422"/>
      <c r="AN19" s="422" t="s">
        <v>12</v>
      </c>
      <c r="AO19" s="422"/>
      <c r="AP19" s="422" t="s">
        <v>13</v>
      </c>
      <c r="AQ19" s="422"/>
      <c r="AR19" s="423"/>
      <c r="AS19" s="188"/>
      <c r="AT19" s="189"/>
      <c r="AU19" s="189"/>
      <c r="AV19" s="189"/>
      <c r="AW19" s="189"/>
      <c r="AX19" s="189"/>
      <c r="AY19" s="189"/>
      <c r="AZ19" s="189"/>
      <c r="BA19" s="189"/>
      <c r="BB19" s="189"/>
      <c r="BC19" s="189"/>
      <c r="BD19" s="189"/>
      <c r="BE19" s="189"/>
      <c r="BF19" s="189"/>
      <c r="BG19" s="189"/>
      <c r="BH19" s="189"/>
      <c r="BI19" s="189"/>
      <c r="BJ19" s="189"/>
      <c r="BK19" s="189"/>
      <c r="BL19" s="189"/>
      <c r="BM19" s="189"/>
      <c r="BN19" s="189"/>
      <c r="BO19" s="189"/>
      <c r="BP19" s="189"/>
      <c r="BQ19" s="189"/>
      <c r="BR19" s="189"/>
      <c r="BS19" s="189"/>
      <c r="BT19" s="189"/>
      <c r="BU19" s="189"/>
      <c r="BV19" s="189"/>
      <c r="BW19" s="189"/>
      <c r="BX19" s="189"/>
      <c r="BY19" s="189"/>
      <c r="BZ19" s="189"/>
      <c r="CA19" s="189"/>
      <c r="CB19" s="189"/>
      <c r="CC19" s="189"/>
      <c r="CD19" s="189"/>
      <c r="CE19" s="189"/>
      <c r="CF19" s="189"/>
      <c r="CG19" s="189"/>
      <c r="CH19" s="189"/>
      <c r="CI19" s="189"/>
    </row>
    <row r="20" spans="2:87" ht="20.100000000000001" customHeight="1" thickBot="1" x14ac:dyDescent="0.2">
      <c r="I20" s="463"/>
      <c r="J20" s="464"/>
      <c r="K20" s="464"/>
      <c r="L20" s="464"/>
      <c r="M20" s="464"/>
      <c r="N20" s="464"/>
      <c r="O20" s="464"/>
      <c r="P20" s="464"/>
      <c r="Q20" s="464"/>
      <c r="R20" s="464"/>
      <c r="S20" s="464"/>
      <c r="T20" s="464"/>
      <c r="U20" s="462"/>
      <c r="V20" s="420"/>
      <c r="W20" s="420"/>
      <c r="X20" s="420"/>
      <c r="Y20" s="467"/>
      <c r="Z20" s="467"/>
      <c r="AA20" s="467"/>
      <c r="AB20" s="420"/>
      <c r="AC20" s="420"/>
      <c r="AD20" s="467"/>
      <c r="AE20" s="467"/>
      <c r="AF20" s="467"/>
      <c r="AG20" s="467"/>
      <c r="AH20" s="420"/>
      <c r="AI20" s="420"/>
      <c r="AJ20" s="420"/>
      <c r="AK20" s="420" t="str">
        <f>IF(①こちらに入力してください!M36="","",①こちらに入力してください!M36)</f>
        <v/>
      </c>
      <c r="AL20" s="420"/>
      <c r="AM20" s="420"/>
      <c r="AN20" s="420" t="s">
        <v>12</v>
      </c>
      <c r="AO20" s="420"/>
      <c r="AP20" s="420" t="s">
        <v>14</v>
      </c>
      <c r="AQ20" s="420"/>
      <c r="AR20" s="421"/>
      <c r="AS20" s="188"/>
      <c r="AT20" s="189"/>
      <c r="AU20" s="189"/>
      <c r="AV20" s="189"/>
      <c r="AW20" s="189"/>
      <c r="AX20" s="189"/>
      <c r="AY20" s="189"/>
      <c r="AZ20" s="189"/>
      <c r="BA20" s="189"/>
      <c r="BB20" s="189"/>
      <c r="BC20" s="189"/>
      <c r="BD20" s="189"/>
      <c r="BE20" s="189"/>
      <c r="BF20" s="189"/>
      <c r="BG20" s="189"/>
      <c r="BH20" s="189"/>
      <c r="BI20" s="189"/>
      <c r="BJ20" s="189"/>
      <c r="BK20" s="189"/>
      <c r="BL20" s="189"/>
      <c r="BM20" s="189"/>
      <c r="BN20" s="189"/>
      <c r="BO20" s="189"/>
      <c r="BP20" s="189"/>
      <c r="BQ20" s="189"/>
      <c r="BR20" s="189"/>
      <c r="BS20" s="189"/>
      <c r="BT20" s="189"/>
      <c r="BU20" s="189"/>
      <c r="BV20" s="189"/>
      <c r="BW20" s="189"/>
      <c r="BX20" s="189"/>
      <c r="BY20" s="189"/>
      <c r="BZ20" s="189"/>
      <c r="CA20" s="189"/>
      <c r="CB20" s="189"/>
      <c r="CC20" s="189"/>
      <c r="CD20" s="189"/>
      <c r="CE20" s="189"/>
      <c r="CF20" s="189"/>
      <c r="CG20" s="189"/>
      <c r="CH20" s="189"/>
      <c r="CI20" s="189"/>
    </row>
    <row r="21" spans="2:87" ht="24.95" customHeight="1" thickBot="1" x14ac:dyDescent="0.2">
      <c r="B21" s="66"/>
      <c r="C21" s="66"/>
      <c r="D21" s="66"/>
      <c r="E21" s="66"/>
      <c r="F21" s="66"/>
      <c r="G21" s="66"/>
      <c r="I21" s="424" t="s">
        <v>32</v>
      </c>
      <c r="J21" s="425"/>
      <c r="K21" s="425"/>
      <c r="L21" s="425"/>
      <c r="M21" s="425"/>
      <c r="N21" s="425"/>
      <c r="O21" s="425"/>
      <c r="P21" s="425"/>
      <c r="Q21" s="425"/>
      <c r="R21" s="425"/>
      <c r="S21" s="425"/>
      <c r="T21" s="426"/>
      <c r="U21" s="427" t="str">
        <f>"実績"&amp;"　"&amp;①こちらに入力してください!C44&amp;"月分"</f>
        <v>実績　月分</v>
      </c>
      <c r="V21" s="428"/>
      <c r="W21" s="428"/>
      <c r="X21" s="428"/>
      <c r="Y21" s="428"/>
      <c r="Z21" s="428"/>
      <c r="AA21" s="428"/>
      <c r="AB21" s="428"/>
      <c r="AC21" s="428"/>
      <c r="AD21" s="428"/>
      <c r="AE21" s="428"/>
      <c r="AF21" s="428"/>
      <c r="AG21" s="428"/>
      <c r="AH21" s="428"/>
      <c r="AI21" s="428"/>
      <c r="AJ21" s="428"/>
      <c r="AK21" s="428"/>
      <c r="AL21" s="428"/>
      <c r="AM21" s="428"/>
      <c r="AN21" s="428"/>
      <c r="AO21" s="428"/>
      <c r="AP21" s="428"/>
      <c r="AQ21" s="428"/>
      <c r="AR21" s="429"/>
      <c r="AS21" s="427" t="str">
        <f>"精算"&amp;"　"&amp;①こちらに入力してください!C46&amp;"月分"</f>
        <v>精算　月分</v>
      </c>
      <c r="AT21" s="428"/>
      <c r="AU21" s="428"/>
      <c r="AV21" s="428"/>
      <c r="AW21" s="428"/>
      <c r="AX21" s="428"/>
      <c r="AY21" s="428"/>
      <c r="AZ21" s="428"/>
      <c r="BA21" s="428"/>
      <c r="BB21" s="428"/>
      <c r="BC21" s="428"/>
      <c r="BD21" s="428"/>
      <c r="BE21" s="428"/>
      <c r="BF21" s="428"/>
      <c r="BG21" s="428"/>
      <c r="BH21" s="428"/>
      <c r="BI21" s="428"/>
      <c r="BJ21" s="428"/>
      <c r="BK21" s="428"/>
      <c r="BL21" s="428"/>
      <c r="BM21" s="428"/>
      <c r="BN21" s="428"/>
      <c r="BO21" s="428"/>
      <c r="BP21" s="429"/>
    </row>
    <row r="22" spans="2:87" ht="18.75" x14ac:dyDescent="0.2">
      <c r="B22" s="66"/>
      <c r="C22" s="66"/>
      <c r="D22" s="66"/>
      <c r="E22" s="66"/>
      <c r="F22" s="66"/>
      <c r="G22" s="66"/>
      <c r="I22" s="413" t="s">
        <v>15</v>
      </c>
      <c r="J22" s="414"/>
      <c r="K22" s="414"/>
      <c r="L22" s="414"/>
      <c r="M22" s="414"/>
      <c r="N22" s="414"/>
      <c r="O22" s="414"/>
      <c r="P22" s="414"/>
      <c r="Q22" s="414"/>
      <c r="R22" s="414"/>
      <c r="S22" s="414"/>
      <c r="T22" s="414"/>
      <c r="U22" s="392" t="s">
        <v>16</v>
      </c>
      <c r="V22" s="393"/>
      <c r="W22" s="393"/>
      <c r="X22" s="393"/>
      <c r="Y22" s="393"/>
      <c r="Z22" s="393"/>
      <c r="AA22" s="393"/>
      <c r="AB22" s="393"/>
      <c r="AC22" s="393"/>
      <c r="AD22" s="393"/>
      <c r="AE22" s="393"/>
      <c r="AF22" s="393"/>
      <c r="AG22" s="393"/>
      <c r="AH22" s="393"/>
      <c r="AI22" s="393"/>
      <c r="AJ22" s="393"/>
      <c r="AK22" s="393"/>
      <c r="AL22" s="393"/>
      <c r="AM22" s="393"/>
      <c r="AN22" s="393"/>
      <c r="AO22" s="393"/>
      <c r="AP22" s="393"/>
      <c r="AQ22" s="393"/>
      <c r="AR22" s="394"/>
      <c r="AS22" s="392" t="s">
        <v>16</v>
      </c>
      <c r="AT22" s="393"/>
      <c r="AU22" s="393"/>
      <c r="AV22" s="393"/>
      <c r="AW22" s="393"/>
      <c r="AX22" s="393"/>
      <c r="AY22" s="393"/>
      <c r="AZ22" s="393"/>
      <c r="BA22" s="393"/>
      <c r="BB22" s="393"/>
      <c r="BC22" s="393"/>
      <c r="BD22" s="393"/>
      <c r="BE22" s="393"/>
      <c r="BF22" s="393"/>
      <c r="BG22" s="393"/>
      <c r="BH22" s="393"/>
      <c r="BI22" s="393"/>
      <c r="BJ22" s="393"/>
      <c r="BK22" s="393"/>
      <c r="BL22" s="393"/>
      <c r="BM22" s="393"/>
      <c r="BN22" s="393"/>
      <c r="BO22" s="393"/>
      <c r="BP22" s="394"/>
      <c r="BQ22" s="42"/>
      <c r="BR22" s="42"/>
    </row>
    <row r="23" spans="2:87" ht="18.75" x14ac:dyDescent="0.15">
      <c r="B23" s="66"/>
      <c r="C23" s="66"/>
      <c r="D23" s="66"/>
      <c r="E23" s="66"/>
      <c r="F23" s="66"/>
      <c r="G23" s="66"/>
      <c r="I23" s="418" t="s">
        <v>17</v>
      </c>
      <c r="J23" s="419"/>
      <c r="K23" s="419"/>
      <c r="L23" s="419"/>
      <c r="M23" s="419"/>
      <c r="N23" s="419"/>
      <c r="O23" s="419"/>
      <c r="P23" s="419"/>
      <c r="Q23" s="419"/>
      <c r="R23" s="419"/>
      <c r="S23" s="419"/>
      <c r="T23" s="419"/>
      <c r="U23" s="415"/>
      <c r="V23" s="416"/>
      <c r="W23" s="416"/>
      <c r="X23" s="416"/>
      <c r="Y23" s="416"/>
      <c r="Z23" s="416"/>
      <c r="AA23" s="416"/>
      <c r="AB23" s="416"/>
      <c r="AC23" s="416"/>
      <c r="AD23" s="416"/>
      <c r="AE23" s="416"/>
      <c r="AF23" s="416"/>
      <c r="AG23" s="416"/>
      <c r="AH23" s="416"/>
      <c r="AI23" s="416"/>
      <c r="AJ23" s="416"/>
      <c r="AK23" s="416"/>
      <c r="AL23" s="416"/>
      <c r="AM23" s="416"/>
      <c r="AN23" s="416"/>
      <c r="AO23" s="416"/>
      <c r="AP23" s="416"/>
      <c r="AQ23" s="416"/>
      <c r="AR23" s="417"/>
      <c r="AS23" s="415"/>
      <c r="AT23" s="416"/>
      <c r="AU23" s="416"/>
      <c r="AV23" s="416"/>
      <c r="AW23" s="416"/>
      <c r="AX23" s="416"/>
      <c r="AY23" s="416"/>
      <c r="AZ23" s="416"/>
      <c r="BA23" s="416"/>
      <c r="BB23" s="416"/>
      <c r="BC23" s="416"/>
      <c r="BD23" s="416"/>
      <c r="BE23" s="416"/>
      <c r="BF23" s="416"/>
      <c r="BG23" s="416"/>
      <c r="BH23" s="416"/>
      <c r="BI23" s="416"/>
      <c r="BJ23" s="416"/>
      <c r="BK23" s="416"/>
      <c r="BL23" s="416"/>
      <c r="BM23" s="416"/>
      <c r="BN23" s="416"/>
      <c r="BO23" s="416"/>
      <c r="BP23" s="417"/>
      <c r="BQ23" s="42"/>
      <c r="BR23" s="42"/>
    </row>
    <row r="24" spans="2:87" ht="24.95" customHeight="1" x14ac:dyDescent="0.2">
      <c r="B24" s="68"/>
      <c r="C24" s="68"/>
      <c r="D24" s="68"/>
      <c r="E24" s="68"/>
      <c r="F24" s="68"/>
      <c r="G24" s="67"/>
      <c r="I24" s="410" t="s">
        <v>38</v>
      </c>
      <c r="J24" s="411"/>
      <c r="K24" s="411"/>
      <c r="L24" s="411"/>
      <c r="M24" s="411"/>
      <c r="N24" s="411"/>
      <c r="O24" s="411"/>
      <c r="P24" s="411"/>
      <c r="Q24" s="411"/>
      <c r="R24" s="411"/>
      <c r="S24" s="411"/>
      <c r="T24" s="411"/>
      <c r="U24" s="380">
        <f>HLOOKUP($I24,①こちらに入力してください!$E$42:$V$47,3,FALSE)</f>
        <v>0</v>
      </c>
      <c r="V24" s="381"/>
      <c r="W24" s="381"/>
      <c r="X24" s="381"/>
      <c r="Y24" s="381"/>
      <c r="Z24" s="381"/>
      <c r="AA24" s="381"/>
      <c r="AB24" s="381"/>
      <c r="AC24" s="381"/>
      <c r="AD24" s="381"/>
      <c r="AE24" s="381"/>
      <c r="AF24" s="381"/>
      <c r="AG24" s="381"/>
      <c r="AH24" s="381"/>
      <c r="AI24" s="381"/>
      <c r="AJ24" s="381"/>
      <c r="AK24" s="381"/>
      <c r="AL24" s="381"/>
      <c r="AM24" s="381"/>
      <c r="AN24" s="381"/>
      <c r="AO24" s="381"/>
      <c r="AP24" s="382"/>
      <c r="AQ24" s="383" t="str">
        <f>IF(U24="","","円")</f>
        <v>円</v>
      </c>
      <c r="AR24" s="384"/>
      <c r="AS24" s="380">
        <f>IF(I24="","",HLOOKUP($I24,①こちらに入力してください!$E$42:$V$47,5,FALSE))</f>
        <v>0</v>
      </c>
      <c r="AT24" s="381"/>
      <c r="AU24" s="381"/>
      <c r="AV24" s="381"/>
      <c r="AW24" s="381"/>
      <c r="AX24" s="381"/>
      <c r="AY24" s="381"/>
      <c r="AZ24" s="381"/>
      <c r="BA24" s="381"/>
      <c r="BB24" s="381"/>
      <c r="BC24" s="381"/>
      <c r="BD24" s="381"/>
      <c r="BE24" s="381"/>
      <c r="BF24" s="381"/>
      <c r="BG24" s="381"/>
      <c r="BH24" s="381"/>
      <c r="BI24" s="381"/>
      <c r="BJ24" s="381"/>
      <c r="BK24" s="381"/>
      <c r="BL24" s="381"/>
      <c r="BM24" s="381"/>
      <c r="BN24" s="382"/>
      <c r="BO24" s="383" t="str">
        <f>IF(AS24="","","円")</f>
        <v>円</v>
      </c>
      <c r="BP24" s="384"/>
      <c r="BQ24" s="412"/>
      <c r="BR24" s="412"/>
    </row>
    <row r="25" spans="2:87" ht="24.95" customHeight="1" x14ac:dyDescent="0.2">
      <c r="B25" s="68"/>
      <c r="C25" s="68"/>
      <c r="D25" s="68"/>
      <c r="E25" s="68"/>
      <c r="F25" s="68"/>
      <c r="G25" s="67"/>
      <c r="I25" s="410" t="s">
        <v>43</v>
      </c>
      <c r="J25" s="411"/>
      <c r="K25" s="411"/>
      <c r="L25" s="411"/>
      <c r="M25" s="411"/>
      <c r="N25" s="411"/>
      <c r="O25" s="411"/>
      <c r="P25" s="411"/>
      <c r="Q25" s="411"/>
      <c r="R25" s="411"/>
      <c r="S25" s="411"/>
      <c r="T25" s="411"/>
      <c r="U25" s="380"/>
      <c r="V25" s="381"/>
      <c r="W25" s="381"/>
      <c r="X25" s="381"/>
      <c r="Y25" s="381"/>
      <c r="Z25" s="381"/>
      <c r="AA25" s="381"/>
      <c r="AB25" s="381"/>
      <c r="AC25" s="381"/>
      <c r="AD25" s="381"/>
      <c r="AE25" s="381"/>
      <c r="AF25" s="381"/>
      <c r="AG25" s="381"/>
      <c r="AH25" s="381"/>
      <c r="AI25" s="381"/>
      <c r="AJ25" s="381"/>
      <c r="AK25" s="381"/>
      <c r="AL25" s="381"/>
      <c r="AM25" s="381"/>
      <c r="AN25" s="381"/>
      <c r="AO25" s="381"/>
      <c r="AP25" s="382"/>
      <c r="AQ25" s="383" t="s">
        <v>20</v>
      </c>
      <c r="AR25" s="384"/>
      <c r="AS25" s="380">
        <f>IF(I25="","",HLOOKUP($I25,①こちらに入力してください!$E$42:$V$47,5,FALSE))</f>
        <v>0</v>
      </c>
      <c r="AT25" s="381"/>
      <c r="AU25" s="381"/>
      <c r="AV25" s="381"/>
      <c r="AW25" s="381"/>
      <c r="AX25" s="381"/>
      <c r="AY25" s="381"/>
      <c r="AZ25" s="381"/>
      <c r="BA25" s="381"/>
      <c r="BB25" s="381"/>
      <c r="BC25" s="381"/>
      <c r="BD25" s="381"/>
      <c r="BE25" s="381"/>
      <c r="BF25" s="381"/>
      <c r="BG25" s="381"/>
      <c r="BH25" s="381"/>
      <c r="BI25" s="381"/>
      <c r="BJ25" s="381"/>
      <c r="BK25" s="381"/>
      <c r="BL25" s="381"/>
      <c r="BM25" s="381"/>
      <c r="BN25" s="382"/>
      <c r="BO25" s="383" t="str">
        <f>IF(AS25="","","円")</f>
        <v>円</v>
      </c>
      <c r="BP25" s="384"/>
      <c r="BQ25" s="412"/>
      <c r="BR25" s="412"/>
    </row>
    <row r="26" spans="2:87" ht="20.100000000000001" hidden="1" customHeight="1" x14ac:dyDescent="0.2">
      <c r="D26" s="400"/>
      <c r="E26" s="400"/>
      <c r="F26" s="400"/>
      <c r="G26" s="400"/>
      <c r="I26" s="401"/>
      <c r="J26" s="402"/>
      <c r="K26" s="402"/>
      <c r="L26" s="402"/>
      <c r="M26" s="402"/>
      <c r="N26" s="402"/>
      <c r="O26" s="402"/>
      <c r="P26" s="402"/>
      <c r="Q26" s="402"/>
      <c r="R26" s="402"/>
      <c r="S26" s="402"/>
      <c r="T26" s="402"/>
      <c r="U26" s="380" t="e">
        <f>IF(①こちらに入力してください!#REF!=0,"",①こちらに入力してください!#REF!)</f>
        <v>#REF!</v>
      </c>
      <c r="V26" s="381"/>
      <c r="W26" s="381"/>
      <c r="X26" s="381"/>
      <c r="Y26" s="381"/>
      <c r="Z26" s="381"/>
      <c r="AA26" s="381"/>
      <c r="AB26" s="381"/>
      <c r="AC26" s="381"/>
      <c r="AD26" s="381"/>
      <c r="AE26" s="381"/>
      <c r="AF26" s="381"/>
      <c r="AG26" s="381"/>
      <c r="AH26" s="381"/>
      <c r="AI26" s="20"/>
      <c r="AJ26" s="20"/>
      <c r="AK26" s="21"/>
      <c r="AL26" s="21"/>
      <c r="AM26" s="21"/>
      <c r="AN26" s="21"/>
      <c r="AO26" s="21"/>
      <c r="AP26" s="21"/>
      <c r="AQ26" s="403" t="e">
        <f>IF(U26="","","円")</f>
        <v>#REF!</v>
      </c>
      <c r="AR26" s="384"/>
      <c r="AS26" s="17"/>
      <c r="AT26" s="17"/>
      <c r="AU26" s="17"/>
      <c r="AV26" s="17"/>
      <c r="AW26" s="17"/>
      <c r="AX26" s="17"/>
      <c r="AY26" s="17"/>
      <c r="AZ26" s="18"/>
      <c r="BA26" s="19"/>
      <c r="BB26" s="19"/>
      <c r="BC26" s="404"/>
      <c r="BD26" s="404"/>
      <c r="BE26" s="404"/>
      <c r="BF26" s="404"/>
      <c r="BG26" s="404"/>
      <c r="BH26" s="404"/>
      <c r="BI26" s="404"/>
      <c r="BJ26" s="404"/>
      <c r="BK26" s="404"/>
      <c r="BL26" s="404"/>
      <c r="BM26" s="404"/>
      <c r="BN26" s="404"/>
      <c r="BO26" s="404"/>
      <c r="BP26" s="404"/>
      <c r="BQ26" s="412"/>
      <c r="BR26" s="412"/>
    </row>
    <row r="27" spans="2:87" ht="24.95" customHeight="1" thickBot="1" x14ac:dyDescent="0.25">
      <c r="D27" s="400"/>
      <c r="E27" s="400"/>
      <c r="F27" s="400"/>
      <c r="G27" s="400"/>
      <c r="I27" s="371" t="s">
        <v>18</v>
      </c>
      <c r="J27" s="372"/>
      <c r="K27" s="372"/>
      <c r="L27" s="372"/>
      <c r="M27" s="372"/>
      <c r="N27" s="372"/>
      <c r="O27" s="372"/>
      <c r="P27" s="372"/>
      <c r="Q27" s="372"/>
      <c r="R27" s="372"/>
      <c r="S27" s="372"/>
      <c r="T27" s="372"/>
      <c r="U27" s="405" t="s">
        <v>19</v>
      </c>
      <c r="V27" s="406"/>
      <c r="W27" s="406"/>
      <c r="X27" s="406"/>
      <c r="Y27" s="406"/>
      <c r="Z27" s="406"/>
      <c r="AA27" s="406"/>
      <c r="AB27" s="407"/>
      <c r="AC27" s="350" t="str">
        <f>IF(SUM(U24:AP25)=0,"0",SUM(U24:AP25))</f>
        <v>0</v>
      </c>
      <c r="AD27" s="351"/>
      <c r="AE27" s="351"/>
      <c r="AF27" s="351"/>
      <c r="AG27" s="351"/>
      <c r="AH27" s="351"/>
      <c r="AI27" s="351"/>
      <c r="AJ27" s="351"/>
      <c r="AK27" s="351"/>
      <c r="AL27" s="351"/>
      <c r="AM27" s="351"/>
      <c r="AN27" s="351"/>
      <c r="AO27" s="351"/>
      <c r="AP27" s="352"/>
      <c r="AQ27" s="408" t="s">
        <v>20</v>
      </c>
      <c r="AR27" s="409"/>
      <c r="AS27" s="405" t="s">
        <v>19</v>
      </c>
      <c r="AT27" s="406"/>
      <c r="AU27" s="406"/>
      <c r="AV27" s="406"/>
      <c r="AW27" s="406"/>
      <c r="AX27" s="406"/>
      <c r="AY27" s="406"/>
      <c r="AZ27" s="407"/>
      <c r="BA27" s="471" t="str">
        <f>IF(SUM(AS24:BN25)=0,"0",SUM(AS24:BN25))</f>
        <v>0</v>
      </c>
      <c r="BB27" s="471"/>
      <c r="BC27" s="471"/>
      <c r="BD27" s="471"/>
      <c r="BE27" s="471"/>
      <c r="BF27" s="471"/>
      <c r="BG27" s="471"/>
      <c r="BH27" s="471"/>
      <c r="BI27" s="471"/>
      <c r="BJ27" s="471"/>
      <c r="BK27" s="471"/>
      <c r="BL27" s="471"/>
      <c r="BM27" s="471"/>
      <c r="BN27" s="471"/>
      <c r="BO27" s="408" t="s">
        <v>20</v>
      </c>
      <c r="BP27" s="409"/>
      <c r="BQ27" s="412"/>
      <c r="BR27" s="412"/>
    </row>
    <row r="28" spans="2:87" ht="18.75" x14ac:dyDescent="0.15">
      <c r="D28" s="389"/>
      <c r="E28" s="389"/>
      <c r="F28" s="389"/>
      <c r="G28" s="389"/>
      <c r="I28" s="390" t="s">
        <v>21</v>
      </c>
      <c r="J28" s="391"/>
      <c r="K28" s="391"/>
      <c r="L28" s="391"/>
      <c r="M28" s="391"/>
      <c r="N28" s="391"/>
      <c r="O28" s="391"/>
      <c r="P28" s="391"/>
      <c r="Q28" s="391"/>
      <c r="R28" s="391"/>
      <c r="S28" s="391"/>
      <c r="T28" s="391"/>
      <c r="U28" s="392" t="s">
        <v>16</v>
      </c>
      <c r="V28" s="393"/>
      <c r="W28" s="393"/>
      <c r="X28" s="393"/>
      <c r="Y28" s="393"/>
      <c r="Z28" s="393"/>
      <c r="AA28" s="393"/>
      <c r="AB28" s="393"/>
      <c r="AC28" s="393"/>
      <c r="AD28" s="393"/>
      <c r="AE28" s="393"/>
      <c r="AF28" s="393"/>
      <c r="AG28" s="393"/>
      <c r="AH28" s="393"/>
      <c r="AI28" s="393"/>
      <c r="AJ28" s="393"/>
      <c r="AK28" s="393"/>
      <c r="AL28" s="393"/>
      <c r="AM28" s="393"/>
      <c r="AN28" s="393"/>
      <c r="AO28" s="393"/>
      <c r="AP28" s="393"/>
      <c r="AQ28" s="393"/>
      <c r="AR28" s="394"/>
      <c r="AS28" s="392" t="s">
        <v>16</v>
      </c>
      <c r="AT28" s="393"/>
      <c r="AU28" s="393"/>
      <c r="AV28" s="393"/>
      <c r="AW28" s="393"/>
      <c r="AX28" s="393"/>
      <c r="AY28" s="393"/>
      <c r="AZ28" s="393"/>
      <c r="BA28" s="393"/>
      <c r="BB28" s="393"/>
      <c r="BC28" s="393"/>
      <c r="BD28" s="393"/>
      <c r="BE28" s="393"/>
      <c r="BF28" s="393"/>
      <c r="BG28" s="393"/>
      <c r="BH28" s="393"/>
      <c r="BI28" s="393"/>
      <c r="BJ28" s="393"/>
      <c r="BK28" s="393"/>
      <c r="BL28" s="393"/>
      <c r="BM28" s="393"/>
      <c r="BN28" s="393"/>
      <c r="BO28" s="393"/>
      <c r="BP28" s="394"/>
      <c r="BQ28" s="16"/>
      <c r="BR28" s="16"/>
    </row>
    <row r="29" spans="2:87" ht="19.5" thickBot="1" x14ac:dyDescent="0.2">
      <c r="D29" s="389"/>
      <c r="E29" s="389"/>
      <c r="F29" s="389"/>
      <c r="G29" s="389"/>
      <c r="I29" s="398" t="s">
        <v>17</v>
      </c>
      <c r="J29" s="399"/>
      <c r="K29" s="399"/>
      <c r="L29" s="399"/>
      <c r="M29" s="399"/>
      <c r="N29" s="399"/>
      <c r="O29" s="399"/>
      <c r="P29" s="399"/>
      <c r="Q29" s="399"/>
      <c r="R29" s="399"/>
      <c r="S29" s="399"/>
      <c r="T29" s="399"/>
      <c r="U29" s="395"/>
      <c r="V29" s="396"/>
      <c r="W29" s="396"/>
      <c r="X29" s="396"/>
      <c r="Y29" s="396"/>
      <c r="Z29" s="396"/>
      <c r="AA29" s="396"/>
      <c r="AB29" s="396"/>
      <c r="AC29" s="396"/>
      <c r="AD29" s="396"/>
      <c r="AE29" s="396"/>
      <c r="AF29" s="396"/>
      <c r="AG29" s="396"/>
      <c r="AH29" s="396"/>
      <c r="AI29" s="396"/>
      <c r="AJ29" s="396"/>
      <c r="AK29" s="396"/>
      <c r="AL29" s="396"/>
      <c r="AM29" s="396"/>
      <c r="AN29" s="396"/>
      <c r="AO29" s="396"/>
      <c r="AP29" s="396"/>
      <c r="AQ29" s="396"/>
      <c r="AR29" s="397"/>
      <c r="AS29" s="395"/>
      <c r="AT29" s="396"/>
      <c r="AU29" s="396"/>
      <c r="AV29" s="396"/>
      <c r="AW29" s="396"/>
      <c r="AX29" s="396"/>
      <c r="AY29" s="396"/>
      <c r="AZ29" s="396"/>
      <c r="BA29" s="396"/>
      <c r="BB29" s="396"/>
      <c r="BC29" s="396"/>
      <c r="BD29" s="396"/>
      <c r="BE29" s="396"/>
      <c r="BF29" s="396"/>
      <c r="BG29" s="396"/>
      <c r="BH29" s="396"/>
      <c r="BI29" s="396"/>
      <c r="BJ29" s="396"/>
      <c r="BK29" s="396"/>
      <c r="BL29" s="396"/>
      <c r="BM29" s="396"/>
      <c r="BN29" s="396"/>
      <c r="BO29" s="396"/>
      <c r="BP29" s="397"/>
    </row>
    <row r="30" spans="2:87" ht="24.95" customHeight="1" x14ac:dyDescent="0.2">
      <c r="B30" s="23"/>
      <c r="C30" s="23"/>
      <c r="D30" s="23"/>
      <c r="E30" s="23"/>
      <c r="F30" s="23"/>
      <c r="G30" s="23"/>
      <c r="H30" s="23"/>
      <c r="I30" s="385" t="str">
        <f>IF(①こちらに入力してください!H$42="","",①こちらに入力してください!H$42)</f>
        <v/>
      </c>
      <c r="J30" s="386"/>
      <c r="K30" s="386"/>
      <c r="L30" s="386"/>
      <c r="M30" s="386"/>
      <c r="N30" s="386"/>
      <c r="O30" s="386"/>
      <c r="P30" s="386"/>
      <c r="Q30" s="386"/>
      <c r="R30" s="386"/>
      <c r="S30" s="386"/>
      <c r="T30" s="386"/>
      <c r="U30" s="380" t="str">
        <f>IF(I30="","",HLOOKUP($I30,①こちらに入力してください!$E$42:$V$47,3,FALSE))</f>
        <v/>
      </c>
      <c r="V30" s="381"/>
      <c r="W30" s="381"/>
      <c r="X30" s="381"/>
      <c r="Y30" s="381"/>
      <c r="Z30" s="381"/>
      <c r="AA30" s="381"/>
      <c r="AB30" s="381"/>
      <c r="AC30" s="381"/>
      <c r="AD30" s="381"/>
      <c r="AE30" s="381"/>
      <c r="AF30" s="381"/>
      <c r="AG30" s="381"/>
      <c r="AH30" s="381"/>
      <c r="AI30" s="381"/>
      <c r="AJ30" s="381"/>
      <c r="AK30" s="381"/>
      <c r="AL30" s="381"/>
      <c r="AM30" s="381"/>
      <c r="AN30" s="381"/>
      <c r="AO30" s="381"/>
      <c r="AP30" s="382"/>
      <c r="AQ30" s="387" t="str">
        <f t="shared" ref="AQ30:AQ35" si="0">IF(U30="","","円")</f>
        <v/>
      </c>
      <c r="AR30" s="388"/>
      <c r="AS30" s="380" t="str">
        <f>IF(I30="","",HLOOKUP($I30,①こちらに入力してください!$E$42:$V$47,5,FALSE))</f>
        <v/>
      </c>
      <c r="AT30" s="381"/>
      <c r="AU30" s="381"/>
      <c r="AV30" s="381"/>
      <c r="AW30" s="381"/>
      <c r="AX30" s="381"/>
      <c r="AY30" s="381"/>
      <c r="AZ30" s="381"/>
      <c r="BA30" s="381"/>
      <c r="BB30" s="381"/>
      <c r="BC30" s="381"/>
      <c r="BD30" s="381"/>
      <c r="BE30" s="381"/>
      <c r="BF30" s="381"/>
      <c r="BG30" s="381"/>
      <c r="BH30" s="381"/>
      <c r="BI30" s="381"/>
      <c r="BJ30" s="381"/>
      <c r="BK30" s="381"/>
      <c r="BL30" s="381"/>
      <c r="BM30" s="381"/>
      <c r="BN30" s="382"/>
      <c r="BO30" s="387" t="str">
        <f t="shared" ref="BO30:BO35" si="1">IF(AS30="","","円")</f>
        <v/>
      </c>
      <c r="BP30" s="388"/>
    </row>
    <row r="31" spans="2:87" ht="24.95" customHeight="1" x14ac:dyDescent="0.2">
      <c r="B31" s="23"/>
      <c r="C31" s="24"/>
      <c r="D31" s="24"/>
      <c r="E31" s="24"/>
      <c r="F31" s="24"/>
      <c r="G31" s="24"/>
      <c r="H31" s="25"/>
      <c r="I31" s="377" t="str">
        <f>IF(①こちらに入力してください!I$42="","",①こちらに入力してください!I$42)</f>
        <v/>
      </c>
      <c r="J31" s="378"/>
      <c r="K31" s="378"/>
      <c r="L31" s="378"/>
      <c r="M31" s="378"/>
      <c r="N31" s="378"/>
      <c r="O31" s="378"/>
      <c r="P31" s="378"/>
      <c r="Q31" s="378"/>
      <c r="R31" s="378"/>
      <c r="S31" s="378"/>
      <c r="T31" s="379"/>
      <c r="U31" s="380" t="str">
        <f>IF(I31="","",HLOOKUP($I31,①こちらに入力してください!$E$42:$V$47,3,FALSE))</f>
        <v/>
      </c>
      <c r="V31" s="381"/>
      <c r="W31" s="381"/>
      <c r="X31" s="381"/>
      <c r="Y31" s="381"/>
      <c r="Z31" s="381"/>
      <c r="AA31" s="381"/>
      <c r="AB31" s="381"/>
      <c r="AC31" s="381"/>
      <c r="AD31" s="381"/>
      <c r="AE31" s="381"/>
      <c r="AF31" s="381"/>
      <c r="AG31" s="381"/>
      <c r="AH31" s="381"/>
      <c r="AI31" s="381"/>
      <c r="AJ31" s="381"/>
      <c r="AK31" s="381"/>
      <c r="AL31" s="381"/>
      <c r="AM31" s="381"/>
      <c r="AN31" s="381"/>
      <c r="AO31" s="381"/>
      <c r="AP31" s="382"/>
      <c r="AQ31" s="383" t="str">
        <f t="shared" si="0"/>
        <v/>
      </c>
      <c r="AR31" s="384"/>
      <c r="AS31" s="380" t="str">
        <f>IF(I31="","",HLOOKUP($I31,①こちらに入力してください!$E$42:$V$47,5,FALSE))</f>
        <v/>
      </c>
      <c r="AT31" s="381"/>
      <c r="AU31" s="381"/>
      <c r="AV31" s="381"/>
      <c r="AW31" s="381"/>
      <c r="AX31" s="381"/>
      <c r="AY31" s="381"/>
      <c r="AZ31" s="381"/>
      <c r="BA31" s="381"/>
      <c r="BB31" s="381"/>
      <c r="BC31" s="381"/>
      <c r="BD31" s="381"/>
      <c r="BE31" s="381"/>
      <c r="BF31" s="381"/>
      <c r="BG31" s="381"/>
      <c r="BH31" s="381"/>
      <c r="BI31" s="381"/>
      <c r="BJ31" s="381"/>
      <c r="BK31" s="381"/>
      <c r="BL31" s="381"/>
      <c r="BM31" s="381"/>
      <c r="BN31" s="382"/>
      <c r="BO31" s="383" t="str">
        <f t="shared" si="1"/>
        <v/>
      </c>
      <c r="BP31" s="384"/>
    </row>
    <row r="32" spans="2:87" ht="24.95" customHeight="1" x14ac:dyDescent="0.2">
      <c r="B32" s="23"/>
      <c r="C32" s="24"/>
      <c r="D32" s="24"/>
      <c r="E32" s="24"/>
      <c r="F32" s="24"/>
      <c r="G32" s="24"/>
      <c r="H32" s="25"/>
      <c r="I32" s="377" t="str">
        <f>IF(①こちらに入力してください!J$42="","",①こちらに入力してください!J$42)</f>
        <v/>
      </c>
      <c r="J32" s="378"/>
      <c r="K32" s="378"/>
      <c r="L32" s="378"/>
      <c r="M32" s="378"/>
      <c r="N32" s="378"/>
      <c r="O32" s="378"/>
      <c r="P32" s="378"/>
      <c r="Q32" s="378"/>
      <c r="R32" s="378"/>
      <c r="S32" s="378"/>
      <c r="T32" s="379"/>
      <c r="U32" s="380" t="str">
        <f>IF(I32="","",HLOOKUP($I32,①こちらに入力してください!$E$42:$V$47,3,FALSE))</f>
        <v/>
      </c>
      <c r="V32" s="381"/>
      <c r="W32" s="381"/>
      <c r="X32" s="381"/>
      <c r="Y32" s="381"/>
      <c r="Z32" s="381"/>
      <c r="AA32" s="381"/>
      <c r="AB32" s="381"/>
      <c r="AC32" s="381"/>
      <c r="AD32" s="381"/>
      <c r="AE32" s="381"/>
      <c r="AF32" s="381"/>
      <c r="AG32" s="381"/>
      <c r="AH32" s="381"/>
      <c r="AI32" s="381"/>
      <c r="AJ32" s="381"/>
      <c r="AK32" s="381"/>
      <c r="AL32" s="381"/>
      <c r="AM32" s="381"/>
      <c r="AN32" s="381"/>
      <c r="AO32" s="381"/>
      <c r="AP32" s="382"/>
      <c r="AQ32" s="383" t="str">
        <f t="shared" si="0"/>
        <v/>
      </c>
      <c r="AR32" s="384"/>
      <c r="AS32" s="380" t="str">
        <f>IF(I32="","",HLOOKUP($I32,①こちらに入力してください!$E$42:$V$47,5,FALSE))</f>
        <v/>
      </c>
      <c r="AT32" s="381"/>
      <c r="AU32" s="381"/>
      <c r="AV32" s="381"/>
      <c r="AW32" s="381"/>
      <c r="AX32" s="381"/>
      <c r="AY32" s="381"/>
      <c r="AZ32" s="381"/>
      <c r="BA32" s="381"/>
      <c r="BB32" s="381"/>
      <c r="BC32" s="381"/>
      <c r="BD32" s="381"/>
      <c r="BE32" s="381"/>
      <c r="BF32" s="381"/>
      <c r="BG32" s="381"/>
      <c r="BH32" s="381"/>
      <c r="BI32" s="381"/>
      <c r="BJ32" s="381"/>
      <c r="BK32" s="381"/>
      <c r="BL32" s="381"/>
      <c r="BM32" s="381"/>
      <c r="BN32" s="382"/>
      <c r="BO32" s="383" t="str">
        <f t="shared" si="1"/>
        <v/>
      </c>
      <c r="BP32" s="384"/>
      <c r="BQ32" s="26"/>
      <c r="BR32" s="26"/>
      <c r="BS32" s="26"/>
      <c r="BT32" s="26"/>
      <c r="BU32" s="26"/>
      <c r="BV32" s="26"/>
      <c r="BW32" s="26"/>
      <c r="BX32" s="26"/>
    </row>
    <row r="33" spans="1:127" ht="24.95" customHeight="1" x14ac:dyDescent="0.2">
      <c r="B33" s="23"/>
      <c r="C33" s="24"/>
      <c r="D33" s="24"/>
      <c r="E33" s="24"/>
      <c r="F33" s="24"/>
      <c r="G33" s="24"/>
      <c r="H33" s="25"/>
      <c r="I33" s="377" t="str">
        <f>IF(①こちらに入力してください!K$42="","",①こちらに入力してください!K$42)</f>
        <v/>
      </c>
      <c r="J33" s="378"/>
      <c r="K33" s="378"/>
      <c r="L33" s="378"/>
      <c r="M33" s="378"/>
      <c r="N33" s="378"/>
      <c r="O33" s="378"/>
      <c r="P33" s="378"/>
      <c r="Q33" s="378"/>
      <c r="R33" s="378"/>
      <c r="S33" s="378"/>
      <c r="T33" s="379"/>
      <c r="U33" s="380" t="str">
        <f>IF(I33="","",HLOOKUP($I33,①こちらに入力してください!$E$42:$V$47,3,FALSE))</f>
        <v/>
      </c>
      <c r="V33" s="381"/>
      <c r="W33" s="381"/>
      <c r="X33" s="381"/>
      <c r="Y33" s="381"/>
      <c r="Z33" s="381"/>
      <c r="AA33" s="381"/>
      <c r="AB33" s="381"/>
      <c r="AC33" s="381"/>
      <c r="AD33" s="381"/>
      <c r="AE33" s="381"/>
      <c r="AF33" s="381"/>
      <c r="AG33" s="381"/>
      <c r="AH33" s="381"/>
      <c r="AI33" s="381"/>
      <c r="AJ33" s="381"/>
      <c r="AK33" s="381"/>
      <c r="AL33" s="381"/>
      <c r="AM33" s="381"/>
      <c r="AN33" s="381"/>
      <c r="AO33" s="381"/>
      <c r="AP33" s="382"/>
      <c r="AQ33" s="383" t="str">
        <f t="shared" si="0"/>
        <v/>
      </c>
      <c r="AR33" s="384"/>
      <c r="AS33" s="380" t="str">
        <f>IF(I33="","",HLOOKUP($I33,①こちらに入力してください!$E$42:$V$47,5,FALSE))</f>
        <v/>
      </c>
      <c r="AT33" s="381"/>
      <c r="AU33" s="381"/>
      <c r="AV33" s="381"/>
      <c r="AW33" s="381"/>
      <c r="AX33" s="381"/>
      <c r="AY33" s="381"/>
      <c r="AZ33" s="381"/>
      <c r="BA33" s="381"/>
      <c r="BB33" s="381"/>
      <c r="BC33" s="381"/>
      <c r="BD33" s="381"/>
      <c r="BE33" s="381"/>
      <c r="BF33" s="381"/>
      <c r="BG33" s="381"/>
      <c r="BH33" s="381"/>
      <c r="BI33" s="381"/>
      <c r="BJ33" s="381"/>
      <c r="BK33" s="381"/>
      <c r="BL33" s="381"/>
      <c r="BM33" s="381"/>
      <c r="BN33" s="382"/>
      <c r="BO33" s="383" t="str">
        <f t="shared" si="1"/>
        <v/>
      </c>
      <c r="BP33" s="384"/>
      <c r="BQ33" s="26"/>
      <c r="BR33" s="26"/>
      <c r="BS33" s="26"/>
      <c r="BT33" s="26"/>
      <c r="BU33" s="26"/>
      <c r="BV33" s="26"/>
      <c r="BW33" s="26"/>
      <c r="BX33" s="26"/>
    </row>
    <row r="34" spans="1:127" ht="24.95" customHeight="1" x14ac:dyDescent="0.2">
      <c r="B34" s="23"/>
      <c r="C34" s="24"/>
      <c r="D34" s="24"/>
      <c r="E34" s="24"/>
      <c r="F34" s="24"/>
      <c r="G34" s="24"/>
      <c r="H34" s="25"/>
      <c r="I34" s="377" t="str">
        <f>IF(①こちらに入力してください!L$42="","",①こちらに入力してください!L$42)</f>
        <v/>
      </c>
      <c r="J34" s="378"/>
      <c r="K34" s="378"/>
      <c r="L34" s="378"/>
      <c r="M34" s="378"/>
      <c r="N34" s="378"/>
      <c r="O34" s="378"/>
      <c r="P34" s="378"/>
      <c r="Q34" s="378"/>
      <c r="R34" s="378"/>
      <c r="S34" s="378"/>
      <c r="T34" s="379"/>
      <c r="U34" s="380" t="str">
        <f>IF(I34="","",HLOOKUP($I34,①こちらに入力してください!$E$42:$V$47,3,FALSE))</f>
        <v/>
      </c>
      <c r="V34" s="381"/>
      <c r="W34" s="381"/>
      <c r="X34" s="381"/>
      <c r="Y34" s="381"/>
      <c r="Z34" s="381"/>
      <c r="AA34" s="381"/>
      <c r="AB34" s="381"/>
      <c r="AC34" s="381"/>
      <c r="AD34" s="381"/>
      <c r="AE34" s="381"/>
      <c r="AF34" s="381"/>
      <c r="AG34" s="381"/>
      <c r="AH34" s="381"/>
      <c r="AI34" s="381"/>
      <c r="AJ34" s="381"/>
      <c r="AK34" s="381"/>
      <c r="AL34" s="381"/>
      <c r="AM34" s="381"/>
      <c r="AN34" s="381"/>
      <c r="AO34" s="381"/>
      <c r="AP34" s="382"/>
      <c r="AQ34" s="383" t="str">
        <f t="shared" si="0"/>
        <v/>
      </c>
      <c r="AR34" s="384"/>
      <c r="AS34" s="380" t="str">
        <f>IF(I34="","",HLOOKUP($I34,①こちらに入力してください!$E$42:$V$47,5,FALSE))</f>
        <v/>
      </c>
      <c r="AT34" s="381"/>
      <c r="AU34" s="381"/>
      <c r="AV34" s="381"/>
      <c r="AW34" s="381"/>
      <c r="AX34" s="381"/>
      <c r="AY34" s="381"/>
      <c r="AZ34" s="381"/>
      <c r="BA34" s="381"/>
      <c r="BB34" s="381"/>
      <c r="BC34" s="381"/>
      <c r="BD34" s="381"/>
      <c r="BE34" s="381"/>
      <c r="BF34" s="381"/>
      <c r="BG34" s="381"/>
      <c r="BH34" s="381"/>
      <c r="BI34" s="381"/>
      <c r="BJ34" s="381"/>
      <c r="BK34" s="381"/>
      <c r="BL34" s="381"/>
      <c r="BM34" s="381"/>
      <c r="BN34" s="382"/>
      <c r="BO34" s="383" t="str">
        <f t="shared" si="1"/>
        <v/>
      </c>
      <c r="BP34" s="384"/>
      <c r="BQ34" s="26"/>
      <c r="BR34" s="26"/>
      <c r="BS34" s="26"/>
      <c r="BT34" s="26"/>
      <c r="BU34" s="26"/>
      <c r="BV34" s="26"/>
      <c r="BW34" s="26"/>
      <c r="BX34" s="26"/>
    </row>
    <row r="35" spans="1:127" ht="24.95" customHeight="1" x14ac:dyDescent="0.2">
      <c r="B35" s="23"/>
      <c r="C35" s="24"/>
      <c r="D35" s="24"/>
      <c r="E35" s="24"/>
      <c r="F35" s="24"/>
      <c r="G35" s="24"/>
      <c r="H35" s="25"/>
      <c r="I35" s="377" t="str">
        <f>IF(①こちらに入力してください!M$42="","",①こちらに入力してください!M$42)</f>
        <v/>
      </c>
      <c r="J35" s="378"/>
      <c r="K35" s="378"/>
      <c r="L35" s="378"/>
      <c r="M35" s="378"/>
      <c r="N35" s="378"/>
      <c r="O35" s="378"/>
      <c r="P35" s="378"/>
      <c r="Q35" s="378"/>
      <c r="R35" s="378"/>
      <c r="S35" s="378"/>
      <c r="T35" s="379"/>
      <c r="U35" s="380" t="str">
        <f>IF(I35="","",HLOOKUP($I35,①こちらに入力してください!$E$42:$V$47,3,FALSE))</f>
        <v/>
      </c>
      <c r="V35" s="381"/>
      <c r="W35" s="381"/>
      <c r="X35" s="381"/>
      <c r="Y35" s="381"/>
      <c r="Z35" s="381"/>
      <c r="AA35" s="381"/>
      <c r="AB35" s="381"/>
      <c r="AC35" s="381"/>
      <c r="AD35" s="381"/>
      <c r="AE35" s="381"/>
      <c r="AF35" s="381"/>
      <c r="AG35" s="381"/>
      <c r="AH35" s="381"/>
      <c r="AI35" s="381"/>
      <c r="AJ35" s="381"/>
      <c r="AK35" s="381"/>
      <c r="AL35" s="381"/>
      <c r="AM35" s="381"/>
      <c r="AN35" s="381"/>
      <c r="AO35" s="381"/>
      <c r="AP35" s="382"/>
      <c r="AQ35" s="383" t="str">
        <f t="shared" si="0"/>
        <v/>
      </c>
      <c r="AR35" s="384"/>
      <c r="AS35" s="380" t="str">
        <f>IF(I35="","",HLOOKUP($I35,①こちらに入力してください!$E$42:$V$47,5,FALSE))</f>
        <v/>
      </c>
      <c r="AT35" s="381"/>
      <c r="AU35" s="381"/>
      <c r="AV35" s="381"/>
      <c r="AW35" s="381"/>
      <c r="AX35" s="381"/>
      <c r="AY35" s="381"/>
      <c r="AZ35" s="381"/>
      <c r="BA35" s="381"/>
      <c r="BB35" s="381"/>
      <c r="BC35" s="381"/>
      <c r="BD35" s="381"/>
      <c r="BE35" s="381"/>
      <c r="BF35" s="381"/>
      <c r="BG35" s="381"/>
      <c r="BH35" s="381"/>
      <c r="BI35" s="381"/>
      <c r="BJ35" s="381"/>
      <c r="BK35" s="381"/>
      <c r="BL35" s="381"/>
      <c r="BM35" s="381"/>
      <c r="BN35" s="382"/>
      <c r="BO35" s="383" t="str">
        <f t="shared" si="1"/>
        <v/>
      </c>
      <c r="BP35" s="384"/>
      <c r="BQ35" s="26"/>
      <c r="BR35" s="26"/>
      <c r="BS35" s="26"/>
      <c r="BT35" s="26"/>
      <c r="BU35" s="26"/>
      <c r="BV35" s="26"/>
      <c r="BW35" s="26"/>
      <c r="BX35" s="26"/>
    </row>
    <row r="36" spans="1:127" ht="24.95" customHeight="1" thickBot="1" x14ac:dyDescent="0.25">
      <c r="A36" s="1" t="s">
        <v>53</v>
      </c>
      <c r="C36" s="24"/>
      <c r="D36" s="24"/>
      <c r="E36" s="24"/>
      <c r="F36" s="24"/>
      <c r="G36" s="24"/>
      <c r="I36" s="371" t="s">
        <v>18</v>
      </c>
      <c r="J36" s="372"/>
      <c r="K36" s="372"/>
      <c r="L36" s="372"/>
      <c r="M36" s="372"/>
      <c r="N36" s="372"/>
      <c r="O36" s="372"/>
      <c r="P36" s="372"/>
      <c r="Q36" s="372"/>
      <c r="R36" s="372"/>
      <c r="S36" s="372"/>
      <c r="T36" s="372"/>
      <c r="U36" s="373" t="s">
        <v>22</v>
      </c>
      <c r="V36" s="374"/>
      <c r="W36" s="374"/>
      <c r="X36" s="374"/>
      <c r="Y36" s="374"/>
      <c r="Z36" s="374"/>
      <c r="AA36" s="374"/>
      <c r="AB36" s="375"/>
      <c r="AC36" s="350" t="str">
        <f>IF(SUM(U30:AP32)=0,"0",SUM(U30:AP32))</f>
        <v>0</v>
      </c>
      <c r="AD36" s="351"/>
      <c r="AE36" s="351"/>
      <c r="AF36" s="351"/>
      <c r="AG36" s="351"/>
      <c r="AH36" s="351"/>
      <c r="AI36" s="351"/>
      <c r="AJ36" s="351"/>
      <c r="AK36" s="351"/>
      <c r="AL36" s="351"/>
      <c r="AM36" s="351"/>
      <c r="AN36" s="351"/>
      <c r="AO36" s="351"/>
      <c r="AP36" s="352"/>
      <c r="AQ36" s="360" t="s">
        <v>20</v>
      </c>
      <c r="AR36" s="361"/>
      <c r="AS36" s="373" t="s">
        <v>22</v>
      </c>
      <c r="AT36" s="374"/>
      <c r="AU36" s="374"/>
      <c r="AV36" s="374"/>
      <c r="AW36" s="374"/>
      <c r="AX36" s="374"/>
      <c r="AY36" s="374"/>
      <c r="AZ36" s="375"/>
      <c r="BA36" s="350" t="str">
        <f>IF(SUM(AS30:BN32)=0,"0",SUM((AS30:BN32)))</f>
        <v>0</v>
      </c>
      <c r="BB36" s="351"/>
      <c r="BC36" s="351"/>
      <c r="BD36" s="351"/>
      <c r="BE36" s="351"/>
      <c r="BF36" s="351"/>
      <c r="BG36" s="351"/>
      <c r="BH36" s="351"/>
      <c r="BI36" s="351"/>
      <c r="BJ36" s="351"/>
      <c r="BK36" s="351"/>
      <c r="BL36" s="351"/>
      <c r="BM36" s="351"/>
      <c r="BN36" s="352"/>
      <c r="BO36" s="360" t="s">
        <v>20</v>
      </c>
      <c r="BP36" s="361"/>
    </row>
    <row r="37" spans="1:127" ht="12.75" customHeight="1" x14ac:dyDescent="0.2">
      <c r="C37" s="24"/>
      <c r="D37" s="24"/>
      <c r="E37" s="24"/>
      <c r="F37" s="24"/>
      <c r="G37" s="24"/>
      <c r="I37" s="51"/>
      <c r="J37" s="51"/>
      <c r="K37" s="51"/>
      <c r="L37" s="51"/>
      <c r="M37" s="51"/>
      <c r="N37" s="51"/>
      <c r="O37" s="51"/>
      <c r="P37" s="51"/>
      <c r="Q37" s="51"/>
      <c r="R37" s="51"/>
      <c r="S37" s="51"/>
      <c r="T37" s="51"/>
      <c r="U37" s="28"/>
      <c r="V37" s="28"/>
      <c r="W37" s="28"/>
      <c r="X37" s="28"/>
      <c r="Y37" s="28"/>
      <c r="Z37" s="28"/>
      <c r="AA37" s="28"/>
      <c r="AB37" s="28"/>
      <c r="AC37" s="29"/>
      <c r="AD37" s="29"/>
      <c r="AE37" s="29"/>
      <c r="AF37" s="29"/>
      <c r="AG37" s="29"/>
      <c r="AH37" s="29"/>
      <c r="AI37" s="29"/>
      <c r="AJ37" s="29"/>
      <c r="AK37" s="29"/>
      <c r="AL37" s="29"/>
      <c r="AM37" s="29"/>
      <c r="AN37" s="29"/>
      <c r="AO37" s="29"/>
      <c r="AP37" s="29"/>
      <c r="AQ37" s="30"/>
      <c r="AR37" s="30"/>
      <c r="AS37" s="28"/>
      <c r="AT37" s="28"/>
      <c r="AU37" s="28"/>
      <c r="AV37" s="28"/>
      <c r="AW37" s="28"/>
      <c r="AX37" s="28"/>
      <c r="AY37" s="28"/>
      <c r="AZ37" s="28"/>
      <c r="BA37" s="29"/>
      <c r="BB37" s="29"/>
      <c r="BC37" s="29"/>
      <c r="BD37" s="29"/>
      <c r="BE37" s="29"/>
      <c r="BF37" s="29"/>
      <c r="BG37" s="29"/>
      <c r="BH37" s="29"/>
      <c r="BI37" s="29"/>
      <c r="BJ37" s="29"/>
      <c r="BK37" s="29"/>
      <c r="BL37" s="29"/>
      <c r="BM37" s="29"/>
      <c r="BN37" s="29"/>
      <c r="BO37" s="30"/>
      <c r="BP37" s="30"/>
    </row>
    <row r="38" spans="1:127" ht="20.100000000000001" customHeight="1" thickBot="1" x14ac:dyDescent="0.25">
      <c r="C38" s="24"/>
      <c r="D38" s="24"/>
      <c r="E38" s="24"/>
      <c r="F38" s="24"/>
      <c r="G38" s="24"/>
      <c r="I38" s="49" t="s">
        <v>34</v>
      </c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28"/>
      <c r="V38" s="28"/>
      <c r="W38" s="28"/>
      <c r="X38" s="28"/>
      <c r="Y38" s="28"/>
      <c r="Z38" s="28"/>
      <c r="AA38" s="28"/>
      <c r="AB38" s="28"/>
      <c r="AC38" s="29"/>
      <c r="AD38" s="29"/>
      <c r="AE38" s="29"/>
      <c r="AF38" s="29"/>
      <c r="AG38" s="29"/>
      <c r="AH38" s="29"/>
      <c r="AI38" s="29"/>
      <c r="AJ38" s="29"/>
      <c r="AK38" s="29"/>
      <c r="AL38" s="29"/>
      <c r="AM38" s="29"/>
      <c r="AN38" s="29"/>
      <c r="AO38" s="29"/>
      <c r="AP38" s="29"/>
      <c r="AQ38" s="30"/>
      <c r="AR38" s="30"/>
      <c r="AS38" s="22"/>
      <c r="AT38" s="22"/>
      <c r="AU38" s="22"/>
      <c r="AV38" s="22"/>
      <c r="AW38" s="43"/>
      <c r="AX38" s="43"/>
      <c r="AY38" s="43"/>
      <c r="AZ38" s="43"/>
      <c r="BA38" s="43"/>
      <c r="BB38" s="15"/>
    </row>
    <row r="39" spans="1:127" ht="20.100000000000001" customHeight="1" x14ac:dyDescent="0.15">
      <c r="C39" s="24"/>
      <c r="D39" s="24"/>
      <c r="E39" s="24"/>
      <c r="F39" s="24"/>
      <c r="G39" s="24"/>
      <c r="I39" s="362">
        <f>①こちらに入力してください!C50</f>
        <v>0</v>
      </c>
      <c r="J39" s="363"/>
      <c r="K39" s="363"/>
      <c r="L39" s="363"/>
      <c r="M39" s="363"/>
      <c r="N39" s="363"/>
      <c r="O39" s="363"/>
      <c r="P39" s="363"/>
      <c r="Q39" s="363"/>
      <c r="R39" s="363"/>
      <c r="S39" s="363"/>
      <c r="T39" s="363"/>
      <c r="U39" s="363"/>
      <c r="V39" s="363"/>
      <c r="W39" s="363"/>
      <c r="X39" s="363"/>
      <c r="Y39" s="363"/>
      <c r="Z39" s="363"/>
      <c r="AA39" s="363"/>
      <c r="AB39" s="363"/>
      <c r="AC39" s="363"/>
      <c r="AD39" s="363"/>
      <c r="AE39" s="363"/>
      <c r="AF39" s="363"/>
      <c r="AG39" s="363"/>
      <c r="AH39" s="363"/>
      <c r="AI39" s="363"/>
      <c r="AJ39" s="363"/>
      <c r="AK39" s="363"/>
      <c r="AL39" s="363"/>
      <c r="AM39" s="363"/>
      <c r="AN39" s="363"/>
      <c r="AO39" s="363"/>
      <c r="AP39" s="363"/>
      <c r="AQ39" s="363"/>
      <c r="AR39" s="363"/>
      <c r="AS39" s="363"/>
      <c r="AT39" s="363"/>
      <c r="AU39" s="363"/>
      <c r="AV39" s="363"/>
      <c r="AW39" s="363"/>
      <c r="AX39" s="363"/>
      <c r="AY39" s="363"/>
      <c r="AZ39" s="363"/>
      <c r="BA39" s="363"/>
      <c r="BB39" s="363"/>
      <c r="BC39" s="363"/>
      <c r="BD39" s="363"/>
      <c r="BE39" s="363"/>
      <c r="BF39" s="363"/>
      <c r="BG39" s="363"/>
      <c r="BH39" s="363"/>
      <c r="BI39" s="363"/>
      <c r="BJ39" s="363"/>
      <c r="BK39" s="363"/>
      <c r="BL39" s="363"/>
      <c r="BM39" s="363"/>
      <c r="BN39" s="363"/>
      <c r="BO39" s="363"/>
      <c r="BP39" s="364"/>
    </row>
    <row r="40" spans="1:127" ht="20.100000000000001" customHeight="1" x14ac:dyDescent="0.15">
      <c r="C40" s="24"/>
      <c r="D40" s="24"/>
      <c r="E40" s="24"/>
      <c r="F40" s="24"/>
      <c r="G40" s="24"/>
      <c r="I40" s="365"/>
      <c r="J40" s="366"/>
      <c r="K40" s="366"/>
      <c r="L40" s="366"/>
      <c r="M40" s="366"/>
      <c r="N40" s="366"/>
      <c r="O40" s="366"/>
      <c r="P40" s="366"/>
      <c r="Q40" s="366"/>
      <c r="R40" s="366"/>
      <c r="S40" s="366"/>
      <c r="T40" s="366"/>
      <c r="U40" s="366"/>
      <c r="V40" s="366"/>
      <c r="W40" s="366"/>
      <c r="X40" s="366"/>
      <c r="Y40" s="366"/>
      <c r="Z40" s="366"/>
      <c r="AA40" s="366"/>
      <c r="AB40" s="366"/>
      <c r="AC40" s="366"/>
      <c r="AD40" s="366"/>
      <c r="AE40" s="366"/>
      <c r="AF40" s="366"/>
      <c r="AG40" s="366"/>
      <c r="AH40" s="366"/>
      <c r="AI40" s="366"/>
      <c r="AJ40" s="366"/>
      <c r="AK40" s="366"/>
      <c r="AL40" s="366"/>
      <c r="AM40" s="366"/>
      <c r="AN40" s="366"/>
      <c r="AO40" s="366"/>
      <c r="AP40" s="366"/>
      <c r="AQ40" s="366"/>
      <c r="AR40" s="366"/>
      <c r="AS40" s="366"/>
      <c r="AT40" s="366"/>
      <c r="AU40" s="366"/>
      <c r="AV40" s="366"/>
      <c r="AW40" s="366"/>
      <c r="AX40" s="366"/>
      <c r="AY40" s="366"/>
      <c r="AZ40" s="366"/>
      <c r="BA40" s="366"/>
      <c r="BB40" s="366"/>
      <c r="BC40" s="366"/>
      <c r="BD40" s="366"/>
      <c r="BE40" s="366"/>
      <c r="BF40" s="366"/>
      <c r="BG40" s="366"/>
      <c r="BH40" s="366"/>
      <c r="BI40" s="366"/>
      <c r="BJ40" s="366"/>
      <c r="BK40" s="366"/>
      <c r="BL40" s="366"/>
      <c r="BM40" s="366"/>
      <c r="BN40" s="366"/>
      <c r="BO40" s="366"/>
      <c r="BP40" s="367"/>
    </row>
    <row r="41" spans="1:127" ht="20.100000000000001" customHeight="1" x14ac:dyDescent="0.15">
      <c r="C41" s="24"/>
      <c r="D41" s="24"/>
      <c r="E41" s="24"/>
      <c r="F41" s="24"/>
      <c r="G41" s="24"/>
      <c r="I41" s="365"/>
      <c r="J41" s="366"/>
      <c r="K41" s="366"/>
      <c r="L41" s="366"/>
      <c r="M41" s="366"/>
      <c r="N41" s="366"/>
      <c r="O41" s="366"/>
      <c r="P41" s="366"/>
      <c r="Q41" s="366"/>
      <c r="R41" s="366"/>
      <c r="S41" s="366"/>
      <c r="T41" s="366"/>
      <c r="U41" s="366"/>
      <c r="V41" s="366"/>
      <c r="W41" s="366"/>
      <c r="X41" s="366"/>
      <c r="Y41" s="366"/>
      <c r="Z41" s="366"/>
      <c r="AA41" s="366"/>
      <c r="AB41" s="366"/>
      <c r="AC41" s="366"/>
      <c r="AD41" s="366"/>
      <c r="AE41" s="366"/>
      <c r="AF41" s="366"/>
      <c r="AG41" s="366"/>
      <c r="AH41" s="366"/>
      <c r="AI41" s="366"/>
      <c r="AJ41" s="366"/>
      <c r="AK41" s="366"/>
      <c r="AL41" s="366"/>
      <c r="AM41" s="366"/>
      <c r="AN41" s="366"/>
      <c r="AO41" s="366"/>
      <c r="AP41" s="366"/>
      <c r="AQ41" s="366"/>
      <c r="AR41" s="366"/>
      <c r="AS41" s="366"/>
      <c r="AT41" s="366"/>
      <c r="AU41" s="366"/>
      <c r="AV41" s="366"/>
      <c r="AW41" s="366"/>
      <c r="AX41" s="366"/>
      <c r="AY41" s="366"/>
      <c r="AZ41" s="366"/>
      <c r="BA41" s="366"/>
      <c r="BB41" s="366"/>
      <c r="BC41" s="366"/>
      <c r="BD41" s="366"/>
      <c r="BE41" s="366"/>
      <c r="BF41" s="366"/>
      <c r="BG41" s="366"/>
      <c r="BH41" s="366"/>
      <c r="BI41" s="366"/>
      <c r="BJ41" s="366"/>
      <c r="BK41" s="366"/>
      <c r="BL41" s="366"/>
      <c r="BM41" s="366"/>
      <c r="BN41" s="366"/>
      <c r="BO41" s="366"/>
      <c r="BP41" s="367"/>
    </row>
    <row r="42" spans="1:127" ht="20.100000000000001" customHeight="1" x14ac:dyDescent="0.15">
      <c r="C42" s="24"/>
      <c r="D42" s="24"/>
      <c r="E42" s="24"/>
      <c r="F42" s="24"/>
      <c r="G42" s="24"/>
      <c r="I42" s="365"/>
      <c r="J42" s="366"/>
      <c r="K42" s="366"/>
      <c r="L42" s="366"/>
      <c r="M42" s="366"/>
      <c r="N42" s="366"/>
      <c r="O42" s="366"/>
      <c r="P42" s="366"/>
      <c r="Q42" s="366"/>
      <c r="R42" s="366"/>
      <c r="S42" s="366"/>
      <c r="T42" s="366"/>
      <c r="U42" s="366"/>
      <c r="V42" s="366"/>
      <c r="W42" s="366"/>
      <c r="X42" s="366"/>
      <c r="Y42" s="366"/>
      <c r="Z42" s="366"/>
      <c r="AA42" s="366"/>
      <c r="AB42" s="366"/>
      <c r="AC42" s="366"/>
      <c r="AD42" s="366"/>
      <c r="AE42" s="366"/>
      <c r="AF42" s="366"/>
      <c r="AG42" s="366"/>
      <c r="AH42" s="366"/>
      <c r="AI42" s="366"/>
      <c r="AJ42" s="366"/>
      <c r="AK42" s="366"/>
      <c r="AL42" s="366"/>
      <c r="AM42" s="366"/>
      <c r="AN42" s="366"/>
      <c r="AO42" s="366"/>
      <c r="AP42" s="366"/>
      <c r="AQ42" s="366"/>
      <c r="AR42" s="366"/>
      <c r="AS42" s="366"/>
      <c r="AT42" s="366"/>
      <c r="AU42" s="366"/>
      <c r="AV42" s="366"/>
      <c r="AW42" s="366"/>
      <c r="AX42" s="366"/>
      <c r="AY42" s="366"/>
      <c r="AZ42" s="366"/>
      <c r="BA42" s="366"/>
      <c r="BB42" s="366"/>
      <c r="BC42" s="366"/>
      <c r="BD42" s="366"/>
      <c r="BE42" s="366"/>
      <c r="BF42" s="366"/>
      <c r="BG42" s="366"/>
      <c r="BH42" s="366"/>
      <c r="BI42" s="366"/>
      <c r="BJ42" s="366"/>
      <c r="BK42" s="366"/>
      <c r="BL42" s="366"/>
      <c r="BM42" s="366"/>
      <c r="BN42" s="366"/>
      <c r="BO42" s="366"/>
      <c r="BP42" s="367"/>
    </row>
    <row r="43" spans="1:127" ht="23.25" customHeight="1" thickBot="1" x14ac:dyDescent="0.2">
      <c r="C43" s="24"/>
      <c r="D43" s="24"/>
      <c r="E43" s="24"/>
      <c r="F43" s="24"/>
      <c r="G43" s="24"/>
      <c r="I43" s="368"/>
      <c r="J43" s="369"/>
      <c r="K43" s="369"/>
      <c r="L43" s="369"/>
      <c r="M43" s="369"/>
      <c r="N43" s="369"/>
      <c r="O43" s="369"/>
      <c r="P43" s="369"/>
      <c r="Q43" s="369"/>
      <c r="R43" s="369"/>
      <c r="S43" s="369"/>
      <c r="T43" s="369"/>
      <c r="U43" s="369"/>
      <c r="V43" s="369"/>
      <c r="W43" s="369"/>
      <c r="X43" s="369"/>
      <c r="Y43" s="369"/>
      <c r="Z43" s="369"/>
      <c r="AA43" s="369"/>
      <c r="AB43" s="369"/>
      <c r="AC43" s="369"/>
      <c r="AD43" s="369"/>
      <c r="AE43" s="369"/>
      <c r="AF43" s="369"/>
      <c r="AG43" s="369"/>
      <c r="AH43" s="369"/>
      <c r="AI43" s="369"/>
      <c r="AJ43" s="369"/>
      <c r="AK43" s="369"/>
      <c r="AL43" s="369"/>
      <c r="AM43" s="369"/>
      <c r="AN43" s="369"/>
      <c r="AO43" s="369"/>
      <c r="AP43" s="369"/>
      <c r="AQ43" s="369"/>
      <c r="AR43" s="369"/>
      <c r="AS43" s="369"/>
      <c r="AT43" s="369"/>
      <c r="AU43" s="369"/>
      <c r="AV43" s="369"/>
      <c r="AW43" s="369"/>
      <c r="AX43" s="369"/>
      <c r="AY43" s="369"/>
      <c r="AZ43" s="369"/>
      <c r="BA43" s="369"/>
      <c r="BB43" s="369"/>
      <c r="BC43" s="369"/>
      <c r="BD43" s="369"/>
      <c r="BE43" s="369"/>
      <c r="BF43" s="369"/>
      <c r="BG43" s="369"/>
      <c r="BH43" s="369"/>
      <c r="BI43" s="369"/>
      <c r="BJ43" s="369"/>
      <c r="BK43" s="369"/>
      <c r="BL43" s="369"/>
      <c r="BM43" s="369"/>
      <c r="BN43" s="369"/>
      <c r="BO43" s="369"/>
      <c r="BP43" s="370"/>
      <c r="BQ43" s="52"/>
      <c r="BR43" s="52"/>
      <c r="BS43" s="52"/>
      <c r="BT43" s="52"/>
      <c r="BU43" s="52"/>
      <c r="BV43" s="52"/>
      <c r="BW43" s="52"/>
      <c r="BX43" s="52"/>
      <c r="BY43" s="52"/>
      <c r="BZ43" s="52"/>
      <c r="CA43" s="52"/>
      <c r="CB43" s="52"/>
      <c r="CC43" s="52"/>
      <c r="CD43" s="52"/>
    </row>
    <row r="44" spans="1:127" ht="12.75" customHeight="1" x14ac:dyDescent="0.15">
      <c r="C44" s="24"/>
      <c r="D44" s="24"/>
      <c r="E44" s="24"/>
      <c r="F44" s="24"/>
      <c r="G44" s="24"/>
      <c r="I44" s="111"/>
      <c r="J44" s="111"/>
      <c r="K44" s="111"/>
      <c r="L44" s="111"/>
      <c r="M44" s="111"/>
      <c r="N44" s="111"/>
      <c r="O44" s="111"/>
      <c r="P44" s="111"/>
      <c r="Q44" s="111"/>
      <c r="R44" s="111"/>
      <c r="S44" s="111"/>
      <c r="T44" s="111"/>
      <c r="U44" s="111"/>
      <c r="V44" s="111"/>
      <c r="W44" s="111"/>
      <c r="X44" s="111"/>
      <c r="Y44" s="111"/>
      <c r="Z44" s="111"/>
      <c r="AA44" s="111"/>
      <c r="AB44" s="111"/>
      <c r="AC44" s="111"/>
      <c r="AD44" s="111"/>
      <c r="AE44" s="111"/>
      <c r="AF44" s="111"/>
      <c r="AG44" s="111"/>
      <c r="AH44" s="111"/>
      <c r="AI44" s="111"/>
      <c r="AJ44" s="111"/>
      <c r="AK44" s="111"/>
      <c r="AL44" s="111"/>
      <c r="AM44" s="111"/>
      <c r="AN44" s="111"/>
      <c r="AO44" s="111"/>
      <c r="AP44" s="111"/>
      <c r="AQ44" s="111"/>
      <c r="AR44" s="111"/>
      <c r="AS44" s="111"/>
      <c r="AT44" s="111"/>
      <c r="AU44" s="111"/>
      <c r="AV44" s="111"/>
      <c r="AW44" s="111"/>
      <c r="AX44" s="111"/>
      <c r="AY44" s="111"/>
      <c r="AZ44" s="111"/>
      <c r="BA44" s="111"/>
      <c r="BB44" s="111"/>
      <c r="BC44" s="111"/>
      <c r="BD44" s="111"/>
      <c r="BE44" s="111"/>
      <c r="BF44" s="111"/>
      <c r="BG44" s="111"/>
      <c r="BH44" s="111"/>
      <c r="BI44" s="111"/>
      <c r="BJ44" s="111"/>
      <c r="BK44" s="111"/>
      <c r="BL44" s="111"/>
      <c r="BM44" s="111"/>
      <c r="BN44" s="111"/>
      <c r="BO44" s="111"/>
      <c r="BP44" s="111"/>
      <c r="BQ44" s="52"/>
      <c r="BR44" s="52"/>
      <c r="BS44" s="52"/>
      <c r="BT44" s="52"/>
      <c r="BU44" s="52"/>
      <c r="BV44" s="52"/>
      <c r="BW44" s="52"/>
      <c r="BX44" s="52"/>
      <c r="BY44" s="52"/>
      <c r="BZ44" s="52"/>
      <c r="CA44" s="52"/>
      <c r="CB44" s="52"/>
      <c r="CC44" s="52"/>
      <c r="CD44" s="52"/>
    </row>
    <row r="45" spans="1:127" ht="22.5" customHeight="1" thickBot="1" x14ac:dyDescent="0.2">
      <c r="C45" s="24"/>
      <c r="D45" s="24"/>
      <c r="E45" s="24"/>
      <c r="F45" s="24"/>
      <c r="G45" s="24"/>
      <c r="I45" s="111"/>
      <c r="J45" s="111"/>
      <c r="K45" s="111"/>
      <c r="L45" s="111"/>
      <c r="M45" s="111"/>
      <c r="N45" s="111"/>
      <c r="O45" s="111"/>
      <c r="P45" s="111"/>
      <c r="Q45" s="111"/>
      <c r="R45" s="111"/>
      <c r="S45" s="111"/>
      <c r="T45" s="111"/>
      <c r="U45" s="111"/>
      <c r="V45" s="111"/>
      <c r="W45" s="111"/>
      <c r="X45" s="111"/>
      <c r="Y45" s="111"/>
      <c r="Z45" s="111"/>
      <c r="AA45" s="111"/>
      <c r="AB45" s="111"/>
      <c r="AC45" s="111"/>
      <c r="AD45" s="111"/>
      <c r="AE45" s="111"/>
      <c r="AF45" s="111"/>
      <c r="AG45" s="111"/>
      <c r="AH45" s="111"/>
      <c r="AI45" s="111"/>
      <c r="AJ45" s="111"/>
      <c r="AK45" s="111"/>
      <c r="AL45" s="111"/>
      <c r="AM45" s="111"/>
      <c r="AN45" s="111"/>
      <c r="AO45" s="111"/>
      <c r="AP45" s="111"/>
      <c r="AQ45" s="111"/>
      <c r="AR45" s="111"/>
      <c r="AS45" s="111"/>
      <c r="AT45" s="111"/>
      <c r="AU45" s="111"/>
      <c r="AV45" s="111"/>
      <c r="AW45" s="111"/>
      <c r="AX45" s="111"/>
      <c r="AY45" s="111"/>
      <c r="AZ45" s="111"/>
      <c r="BA45" s="111"/>
      <c r="BB45" s="111"/>
      <c r="BC45" s="111"/>
      <c r="BD45" s="111"/>
      <c r="BE45" s="111"/>
      <c r="BF45" s="111"/>
      <c r="BG45" s="111"/>
      <c r="BH45" s="111"/>
      <c r="BI45" s="111"/>
      <c r="BJ45" s="111"/>
      <c r="BK45" s="111"/>
      <c r="BL45" s="111"/>
      <c r="BM45" s="111"/>
      <c r="BN45" s="111"/>
      <c r="BO45" s="111"/>
      <c r="BP45" s="111"/>
      <c r="BQ45" s="52"/>
      <c r="BR45" s="52"/>
      <c r="BS45" s="52"/>
      <c r="BT45" s="52"/>
      <c r="BU45" s="52"/>
      <c r="BV45" s="52"/>
      <c r="BW45" s="52"/>
      <c r="BX45" s="52"/>
      <c r="BY45" s="52"/>
      <c r="BZ45" s="52"/>
      <c r="CA45" s="52"/>
      <c r="CB45" s="52"/>
      <c r="CC45" s="52"/>
      <c r="CD45" s="52"/>
    </row>
    <row r="46" spans="1:127" ht="27" customHeight="1" thickTop="1" x14ac:dyDescent="0.2">
      <c r="C46" s="113"/>
      <c r="D46" s="113"/>
      <c r="E46" s="116"/>
      <c r="F46" s="116"/>
      <c r="G46" s="116"/>
      <c r="H46" s="116"/>
      <c r="I46" s="169" t="s">
        <v>57</v>
      </c>
      <c r="J46" s="170"/>
      <c r="K46" s="170"/>
      <c r="L46" s="170"/>
      <c r="M46" s="171"/>
      <c r="N46" s="172"/>
      <c r="O46" s="175"/>
      <c r="P46" s="171"/>
      <c r="Q46" s="171"/>
      <c r="R46" s="353">
        <f>①こちらに入力してください!F26</f>
        <v>0</v>
      </c>
      <c r="S46" s="353"/>
      <c r="T46" s="353"/>
      <c r="U46" s="353"/>
      <c r="V46" s="353"/>
      <c r="W46" s="353"/>
      <c r="X46" s="353"/>
      <c r="Y46" s="353"/>
      <c r="Z46" s="353"/>
      <c r="AA46" s="353"/>
      <c r="AB46" s="353"/>
      <c r="AC46" s="353"/>
      <c r="AD46" s="167"/>
      <c r="AE46" s="167"/>
      <c r="AF46" s="167"/>
      <c r="AG46" s="168"/>
      <c r="AH46" s="8"/>
      <c r="AI46" s="8"/>
      <c r="AJ46" s="8"/>
      <c r="AK46" s="196"/>
      <c r="AL46" s="197"/>
      <c r="AM46" s="197"/>
      <c r="AN46" s="197"/>
      <c r="AO46" s="197"/>
      <c r="AP46" s="197"/>
      <c r="AQ46" s="182"/>
      <c r="AR46" s="182"/>
      <c r="AS46" s="182"/>
      <c r="AT46" s="182"/>
      <c r="AU46" s="182"/>
      <c r="AV46" s="182"/>
      <c r="AW46" s="182"/>
      <c r="AX46" s="182"/>
      <c r="AY46" s="182"/>
      <c r="AZ46" s="182"/>
      <c r="BA46" s="182"/>
      <c r="BB46" s="182"/>
      <c r="BC46" s="182"/>
      <c r="BD46" s="182"/>
      <c r="BE46" s="182"/>
      <c r="BF46" s="182"/>
      <c r="BG46" s="182"/>
      <c r="BH46" s="182"/>
      <c r="BI46" s="182"/>
      <c r="BJ46" s="182"/>
      <c r="BK46" s="182"/>
      <c r="BL46" s="182"/>
      <c r="BM46" s="182"/>
      <c r="BN46" s="183"/>
      <c r="BO46" s="183"/>
      <c r="BP46" s="183"/>
      <c r="BQ46" s="183"/>
      <c r="BR46" s="183"/>
      <c r="BS46" s="183"/>
      <c r="BT46" s="183"/>
      <c r="BU46" s="183"/>
      <c r="BV46" s="183"/>
      <c r="BW46" s="183"/>
      <c r="BX46" s="183"/>
      <c r="BY46" s="183"/>
      <c r="BZ46" s="183"/>
      <c r="CA46" s="183"/>
      <c r="CB46" s="183"/>
      <c r="CC46" s="183"/>
      <c r="CD46" s="183"/>
      <c r="CE46" s="183"/>
      <c r="CF46" s="183"/>
      <c r="CG46" s="226"/>
    </row>
    <row r="47" spans="1:127" ht="22.5" customHeight="1" x14ac:dyDescent="0.2">
      <c r="C47" s="24"/>
      <c r="D47" s="24"/>
      <c r="E47" s="117"/>
      <c r="F47" s="117"/>
      <c r="G47" s="117"/>
      <c r="H47" s="117"/>
      <c r="I47" s="169" t="s">
        <v>58</v>
      </c>
      <c r="J47" s="174"/>
      <c r="K47" s="174"/>
      <c r="L47" s="174"/>
      <c r="M47" s="174"/>
      <c r="N47" s="174"/>
      <c r="O47" s="176"/>
      <c r="P47" s="174"/>
      <c r="Q47" s="174"/>
      <c r="R47" s="353">
        <f>①こちらに入力してください!F24</f>
        <v>0</v>
      </c>
      <c r="S47" s="353"/>
      <c r="T47" s="353"/>
      <c r="U47" s="353"/>
      <c r="V47" s="353"/>
      <c r="W47" s="353"/>
      <c r="X47" s="353"/>
      <c r="Y47" s="353"/>
      <c r="Z47" s="353"/>
      <c r="AA47" s="353"/>
      <c r="AB47" s="353"/>
      <c r="AC47" s="353"/>
      <c r="AD47" s="167"/>
      <c r="AE47" s="167"/>
      <c r="AF47" s="167"/>
      <c r="AG47" s="173"/>
      <c r="AH47" s="117"/>
      <c r="AI47" s="118"/>
      <c r="AJ47" s="118"/>
      <c r="AK47" s="195"/>
      <c r="AL47" s="118"/>
      <c r="AM47" s="28" t="s">
        <v>73</v>
      </c>
      <c r="AN47" s="28"/>
      <c r="AO47" s="28"/>
      <c r="AP47" s="28"/>
      <c r="AQ47" s="28"/>
      <c r="AR47" s="28"/>
      <c r="AS47" s="28"/>
      <c r="AT47" s="28"/>
      <c r="AU47" s="28"/>
      <c r="AV47" s="28"/>
      <c r="AW47" s="28"/>
      <c r="AX47" s="28"/>
      <c r="AY47" s="28"/>
      <c r="AZ47" s="28"/>
      <c r="BA47" s="28"/>
      <c r="BB47" s="28"/>
      <c r="BC47" s="28"/>
      <c r="BD47" s="28"/>
      <c r="BE47" s="28"/>
      <c r="BF47" s="28"/>
      <c r="BG47" s="28"/>
      <c r="BH47" s="28"/>
      <c r="BI47" s="28"/>
      <c r="BJ47" s="28"/>
      <c r="BK47" s="28"/>
      <c r="BL47" s="28"/>
      <c r="BM47" s="28"/>
      <c r="BN47" s="28"/>
      <c r="BO47" s="28"/>
      <c r="BP47" s="28"/>
      <c r="BQ47" s="28"/>
      <c r="BR47" s="28"/>
      <c r="BS47" s="28"/>
      <c r="BT47" s="28"/>
      <c r="BU47" s="28"/>
      <c r="BV47" s="28"/>
      <c r="BW47" s="28"/>
      <c r="BX47" s="28"/>
      <c r="BY47" s="28"/>
      <c r="BZ47" s="28"/>
      <c r="CA47" s="119"/>
      <c r="CB47" s="119"/>
      <c r="CC47" s="119"/>
      <c r="CD47" s="119"/>
      <c r="CE47" s="119"/>
      <c r="CF47" s="119"/>
      <c r="CG47" s="227"/>
      <c r="CL47" s="357"/>
      <c r="CM47" s="357"/>
      <c r="CN47" s="357"/>
      <c r="CO47" s="357"/>
      <c r="CP47" s="357"/>
      <c r="CQ47" s="357"/>
      <c r="CR47" s="357"/>
      <c r="CS47" s="357"/>
      <c r="CT47" s="357"/>
      <c r="CU47" s="357"/>
      <c r="CV47" s="357"/>
      <c r="CW47" s="114"/>
      <c r="CX47" s="116"/>
      <c r="CY47" s="116"/>
      <c r="CZ47" s="116"/>
      <c r="DA47" s="116"/>
      <c r="DB47" s="116"/>
      <c r="DC47" s="116"/>
      <c r="DD47" s="116"/>
      <c r="DE47" s="116"/>
      <c r="DF47" s="116"/>
      <c r="DG47" s="116"/>
      <c r="DH47" s="116"/>
      <c r="DI47" s="114"/>
      <c r="DJ47" s="114"/>
      <c r="DK47" s="114"/>
      <c r="DL47" s="114"/>
      <c r="DM47" s="114"/>
      <c r="DN47" s="114"/>
      <c r="DO47" s="114"/>
      <c r="DP47" s="114"/>
      <c r="DQ47" s="114"/>
      <c r="DR47" s="114"/>
      <c r="DS47" s="114"/>
      <c r="DT47" s="114"/>
      <c r="DU47" s="114"/>
      <c r="DV47" s="114"/>
      <c r="DW47" s="114"/>
    </row>
    <row r="48" spans="1:127" ht="22.5" customHeight="1" x14ac:dyDescent="0.2">
      <c r="C48" s="24"/>
      <c r="D48" s="24"/>
      <c r="E48" s="118"/>
      <c r="F48" s="119"/>
      <c r="G48" s="118"/>
      <c r="H48" s="118"/>
      <c r="I48" s="158" t="s">
        <v>70</v>
      </c>
      <c r="J48" s="120"/>
      <c r="K48" s="120"/>
      <c r="L48" s="120"/>
      <c r="M48" s="120"/>
      <c r="N48" s="120"/>
      <c r="O48" s="177"/>
      <c r="P48" s="120"/>
      <c r="Q48" s="120"/>
      <c r="R48" s="358" t="str">
        <f>①こちらに入力してください!I30</f>
        <v xml:space="preserve"> </v>
      </c>
      <c r="S48" s="358"/>
      <c r="T48" s="358"/>
      <c r="U48" s="358"/>
      <c r="V48" s="358"/>
      <c r="W48" s="358"/>
      <c r="X48" s="358"/>
      <c r="Y48" s="358"/>
      <c r="Z48" s="358"/>
      <c r="AA48" s="358"/>
      <c r="AB48" s="358"/>
      <c r="AC48" s="358"/>
      <c r="AD48" s="159" t="s">
        <v>71</v>
      </c>
      <c r="AE48" s="159"/>
      <c r="AF48" s="159"/>
      <c r="AG48" s="160"/>
      <c r="AH48" s="118"/>
      <c r="AI48" s="118"/>
      <c r="AJ48" s="118"/>
      <c r="AK48" s="195"/>
      <c r="AL48" s="118"/>
      <c r="AM48" s="118"/>
      <c r="AN48" s="118"/>
      <c r="AO48" s="224" t="s">
        <v>78</v>
      </c>
      <c r="AP48" s="224"/>
      <c r="AQ48" s="224"/>
      <c r="AR48" s="224"/>
      <c r="AS48" s="224"/>
      <c r="AT48" s="224"/>
      <c r="AU48" s="224"/>
      <c r="AV48" s="224"/>
      <c r="AW48" s="224"/>
      <c r="AX48" s="224"/>
      <c r="AY48" s="224"/>
      <c r="AZ48" s="224"/>
      <c r="BA48" s="224"/>
      <c r="BB48" s="224"/>
      <c r="BC48" s="224"/>
      <c r="BD48" s="224"/>
      <c r="BE48" s="224"/>
      <c r="BF48" s="224"/>
      <c r="BG48" s="224"/>
      <c r="BH48" s="224"/>
      <c r="BI48" s="224"/>
      <c r="BJ48" s="224"/>
      <c r="BK48" s="224"/>
      <c r="BL48" s="224"/>
      <c r="BM48" s="224"/>
      <c r="BN48" s="224"/>
      <c r="BO48" s="224"/>
      <c r="BP48" s="224"/>
      <c r="BQ48" s="224"/>
      <c r="BR48" s="224"/>
      <c r="BS48" s="224"/>
      <c r="BT48" s="224"/>
      <c r="BU48" s="224"/>
      <c r="BV48" s="224"/>
      <c r="BW48" s="224"/>
      <c r="BX48" s="224"/>
      <c r="BY48" s="224"/>
      <c r="BZ48" s="13"/>
      <c r="CA48" s="13"/>
      <c r="CB48" s="13"/>
      <c r="CC48" s="13"/>
      <c r="CD48" s="13"/>
      <c r="CE48" s="13"/>
      <c r="CF48" s="13"/>
      <c r="CG48" s="227"/>
      <c r="CL48" s="354"/>
      <c r="CM48" s="354"/>
      <c r="CN48" s="354"/>
      <c r="CO48" s="354"/>
      <c r="CP48" s="354"/>
      <c r="CQ48" s="354"/>
      <c r="CR48" s="354"/>
      <c r="CS48" s="354"/>
      <c r="CT48" s="354"/>
      <c r="CU48" s="354"/>
      <c r="CV48" s="354"/>
      <c r="CW48" s="354"/>
      <c r="CX48" s="354"/>
      <c r="CY48" s="354"/>
      <c r="CZ48" s="354"/>
      <c r="DA48" s="354"/>
      <c r="DB48" s="354"/>
      <c r="DC48" s="354"/>
      <c r="DD48" s="354"/>
      <c r="DE48" s="354"/>
      <c r="DF48" s="354"/>
      <c r="DG48" s="354"/>
      <c r="DH48" s="354"/>
      <c r="DI48" s="354"/>
      <c r="DJ48" s="354"/>
      <c r="DK48" s="354"/>
      <c r="DL48" s="354"/>
      <c r="DM48" s="354"/>
      <c r="DN48" s="354"/>
      <c r="DO48" s="354"/>
      <c r="DP48" s="112"/>
      <c r="DQ48" s="112"/>
      <c r="DR48" s="112"/>
      <c r="DS48" s="112"/>
      <c r="DT48" s="112"/>
      <c r="DU48" s="112"/>
      <c r="DV48" s="112"/>
      <c r="DW48" s="112"/>
    </row>
    <row r="49" spans="2:127" ht="24.75" customHeight="1" thickBot="1" x14ac:dyDescent="0.25">
      <c r="C49" s="24"/>
      <c r="D49" s="24"/>
      <c r="E49" s="118"/>
      <c r="F49" s="118"/>
      <c r="G49" s="118"/>
      <c r="H49" s="118"/>
      <c r="I49" s="161"/>
      <c r="J49" s="162"/>
      <c r="K49" s="162"/>
      <c r="L49" s="162"/>
      <c r="M49" s="162"/>
      <c r="N49" s="162"/>
      <c r="O49" s="178"/>
      <c r="P49" s="163"/>
      <c r="Q49" s="164"/>
      <c r="R49" s="359" t="str">
        <f>①こちらに入力してください!I31</f>
        <v/>
      </c>
      <c r="S49" s="359"/>
      <c r="T49" s="359"/>
      <c r="U49" s="359"/>
      <c r="V49" s="359"/>
      <c r="W49" s="359"/>
      <c r="X49" s="359"/>
      <c r="Y49" s="359"/>
      <c r="Z49" s="359"/>
      <c r="AA49" s="359"/>
      <c r="AB49" s="359"/>
      <c r="AC49" s="359"/>
      <c r="AD49" s="165" t="s">
        <v>72</v>
      </c>
      <c r="AE49" s="165"/>
      <c r="AF49" s="165"/>
      <c r="AG49" s="166"/>
      <c r="AH49" s="118"/>
      <c r="AI49" s="118"/>
      <c r="AJ49" s="118"/>
      <c r="AK49" s="198"/>
      <c r="AL49" s="199"/>
      <c r="AM49" s="199"/>
      <c r="AN49" s="199"/>
      <c r="AO49" s="199"/>
      <c r="AP49" s="199"/>
      <c r="AQ49" s="184"/>
      <c r="AR49" s="184"/>
      <c r="AS49" s="184"/>
      <c r="AT49" s="184"/>
      <c r="AU49" s="184"/>
      <c r="AV49" s="184"/>
      <c r="AW49" s="184"/>
      <c r="AX49" s="184"/>
      <c r="AY49" s="184"/>
      <c r="AZ49" s="184"/>
      <c r="BA49" s="184"/>
      <c r="BB49" s="184"/>
      <c r="BC49" s="185"/>
      <c r="BD49" s="185"/>
      <c r="BE49" s="185"/>
      <c r="BF49" s="185"/>
      <c r="BG49" s="185"/>
      <c r="BH49" s="185"/>
      <c r="BI49" s="185"/>
      <c r="BJ49" s="185"/>
      <c r="BK49" s="185"/>
      <c r="BL49" s="185"/>
      <c r="BM49" s="185"/>
      <c r="BN49" s="185"/>
      <c r="BO49" s="185"/>
      <c r="BP49" s="185"/>
      <c r="BQ49" s="185"/>
      <c r="BR49" s="185"/>
      <c r="BS49" s="185"/>
      <c r="BT49" s="185"/>
      <c r="BU49" s="185"/>
      <c r="BV49" s="185"/>
      <c r="BW49" s="194"/>
      <c r="BX49" s="185"/>
      <c r="BY49" s="185"/>
      <c r="BZ49" s="185"/>
      <c r="CA49" s="185"/>
      <c r="CB49" s="185"/>
      <c r="CC49" s="185"/>
      <c r="CD49" s="185"/>
      <c r="CE49" s="185"/>
      <c r="CF49" s="185"/>
      <c r="CG49" s="229"/>
      <c r="CL49" s="112"/>
      <c r="CM49" s="355"/>
      <c r="CN49" s="356"/>
      <c r="CO49" s="356"/>
      <c r="CP49" s="356"/>
      <c r="CQ49" s="356"/>
      <c r="CR49" s="356"/>
      <c r="CS49" s="356"/>
      <c r="CT49" s="356"/>
      <c r="CU49" s="356"/>
      <c r="CV49" s="356"/>
      <c r="CW49" s="356"/>
      <c r="CX49" s="356"/>
      <c r="CY49" s="356"/>
      <c r="CZ49" s="356"/>
      <c r="DA49" s="356"/>
      <c r="DB49" s="356"/>
      <c r="DC49" s="356"/>
      <c r="DD49" s="356"/>
      <c r="DE49" s="356"/>
      <c r="DF49" s="356"/>
      <c r="DG49" s="356"/>
      <c r="DH49" s="356"/>
      <c r="DI49" s="356"/>
      <c r="DJ49" s="356"/>
      <c r="DK49" s="356"/>
      <c r="DL49" s="356"/>
      <c r="DM49" s="356"/>
      <c r="DN49" s="356"/>
      <c r="DO49" s="356"/>
      <c r="DP49" s="356"/>
      <c r="DQ49" s="356"/>
      <c r="DR49" s="356"/>
      <c r="DS49" s="356"/>
      <c r="DT49" s="356"/>
      <c r="DU49" s="356"/>
      <c r="DV49" s="356"/>
      <c r="DW49" s="356"/>
    </row>
    <row r="50" spans="2:127" ht="22.5" customHeight="1" thickTop="1" x14ac:dyDescent="0.2">
      <c r="C50" s="24"/>
      <c r="D50" s="24"/>
      <c r="E50" s="117"/>
      <c r="F50" s="117"/>
      <c r="G50" s="117"/>
      <c r="H50" s="117"/>
      <c r="I50" s="120"/>
      <c r="J50" s="120"/>
      <c r="K50" s="120"/>
      <c r="L50" s="120"/>
      <c r="M50" s="120"/>
      <c r="N50" s="120"/>
      <c r="O50" s="120"/>
      <c r="P50" s="120"/>
      <c r="Q50" s="120"/>
      <c r="R50" s="212"/>
      <c r="S50" s="212"/>
      <c r="T50" s="212"/>
      <c r="U50" s="212"/>
      <c r="V50" s="212"/>
      <c r="W50" s="212"/>
      <c r="X50" s="212"/>
      <c r="Y50" s="212"/>
      <c r="Z50" s="212"/>
      <c r="AA50" s="212"/>
      <c r="AB50" s="212"/>
      <c r="AC50" s="212"/>
      <c r="AD50" s="212"/>
      <c r="AE50" s="212"/>
      <c r="AF50" s="117"/>
      <c r="AG50" s="117"/>
      <c r="AH50" s="117"/>
      <c r="AI50" s="118"/>
      <c r="AJ50" s="118"/>
      <c r="AK50" s="202"/>
      <c r="AL50" s="203"/>
      <c r="AM50" s="203"/>
      <c r="AN50" s="203"/>
      <c r="AO50" s="203"/>
      <c r="AP50" s="203"/>
      <c r="AQ50" s="82"/>
      <c r="AR50" s="82"/>
      <c r="AS50" s="82"/>
      <c r="AT50" s="82"/>
      <c r="AU50" s="82"/>
      <c r="AV50" s="82"/>
      <c r="AW50" s="82"/>
      <c r="AX50" s="82"/>
      <c r="AY50" s="82"/>
      <c r="AZ50" s="82"/>
      <c r="BA50" s="82"/>
      <c r="BB50" s="82"/>
      <c r="BC50" s="13"/>
      <c r="BD50" s="13"/>
      <c r="BE50" s="13"/>
      <c r="BF50" s="13"/>
      <c r="BG50" s="13"/>
      <c r="BH50" s="13"/>
      <c r="BI50" s="13"/>
      <c r="BJ50" s="13"/>
      <c r="BK50" s="13"/>
      <c r="BL50" s="13"/>
      <c r="BM50" s="13"/>
      <c r="BN50" s="13"/>
      <c r="BO50" s="13"/>
      <c r="BP50" s="13"/>
      <c r="BQ50" s="13"/>
      <c r="BR50" s="13"/>
      <c r="BS50" s="13"/>
      <c r="BT50" s="13"/>
      <c r="BU50" s="13"/>
      <c r="BV50" s="13"/>
      <c r="BW50" s="191"/>
      <c r="BX50" s="13"/>
      <c r="BY50" s="13"/>
      <c r="BZ50" s="13"/>
      <c r="CA50" s="13"/>
      <c r="CB50" s="13"/>
      <c r="CC50" s="13"/>
      <c r="CD50" s="13"/>
      <c r="CE50" s="13"/>
      <c r="CF50" s="13"/>
      <c r="CG50" s="227"/>
      <c r="CL50" s="112"/>
      <c r="CM50" s="356"/>
      <c r="CN50" s="356"/>
      <c r="CO50" s="356"/>
      <c r="CP50" s="356"/>
      <c r="CQ50" s="356"/>
      <c r="CR50" s="356"/>
      <c r="CS50" s="356"/>
      <c r="CT50" s="356"/>
      <c r="CU50" s="356"/>
      <c r="CV50" s="356"/>
      <c r="CW50" s="356"/>
      <c r="CX50" s="356"/>
      <c r="CY50" s="356"/>
      <c r="CZ50" s="356"/>
      <c r="DA50" s="356"/>
      <c r="DB50" s="356"/>
      <c r="DC50" s="356"/>
      <c r="DD50" s="356"/>
      <c r="DE50" s="356"/>
      <c r="DF50" s="356"/>
      <c r="DG50" s="356"/>
      <c r="DH50" s="356"/>
      <c r="DI50" s="356"/>
      <c r="DJ50" s="356"/>
      <c r="DK50" s="356"/>
      <c r="DL50" s="356"/>
      <c r="DM50" s="356"/>
      <c r="DN50" s="356"/>
      <c r="DO50" s="356"/>
      <c r="DP50" s="356"/>
      <c r="DQ50" s="356"/>
      <c r="DR50" s="356"/>
      <c r="DS50" s="356"/>
      <c r="DT50" s="356"/>
      <c r="DU50" s="356"/>
      <c r="DV50" s="356"/>
      <c r="DW50" s="356"/>
    </row>
    <row r="51" spans="2:127" ht="22.5" customHeight="1" x14ac:dyDescent="0.2">
      <c r="C51" s="24"/>
      <c r="D51" s="24"/>
      <c r="E51" s="117"/>
      <c r="F51" s="117"/>
      <c r="G51" s="117"/>
      <c r="H51" s="117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17"/>
      <c r="AG51" s="117"/>
      <c r="AH51" s="117"/>
      <c r="AI51" s="118"/>
      <c r="AJ51" s="118"/>
      <c r="AK51" s="202"/>
      <c r="AL51" s="207" t="s">
        <v>74</v>
      </c>
      <c r="AM51" s="205"/>
      <c r="AN51" s="207"/>
      <c r="AO51" s="205"/>
      <c r="AP51" s="205"/>
      <c r="AQ51" s="82"/>
      <c r="AR51" s="82"/>
      <c r="AS51" s="82"/>
      <c r="AT51" s="82"/>
      <c r="AU51" s="82"/>
      <c r="AV51" s="82"/>
      <c r="AW51" s="82"/>
      <c r="AX51" s="82"/>
      <c r="AY51" s="82"/>
      <c r="AZ51" s="82"/>
      <c r="BA51" s="82"/>
      <c r="BB51" s="82"/>
      <c r="BC51" s="13"/>
      <c r="BD51" s="13"/>
      <c r="BE51" s="13"/>
      <c r="BF51" s="13"/>
      <c r="BG51" s="13"/>
      <c r="BH51" s="13"/>
      <c r="BI51" s="13"/>
      <c r="BJ51" s="13"/>
      <c r="BK51" s="13"/>
      <c r="BL51" s="13"/>
      <c r="BM51" s="13"/>
      <c r="BN51" s="13"/>
      <c r="BO51" s="13"/>
      <c r="BP51" s="13"/>
      <c r="BQ51" s="13"/>
      <c r="BR51" s="13"/>
      <c r="BS51" s="13"/>
      <c r="BT51" s="13"/>
      <c r="BU51" s="13"/>
      <c r="BV51" s="13"/>
      <c r="BW51" s="191"/>
      <c r="BX51" s="13"/>
      <c r="BY51" s="13"/>
      <c r="BZ51" s="13"/>
      <c r="CA51" s="13"/>
      <c r="CB51" s="13"/>
      <c r="CC51" s="13"/>
      <c r="CD51" s="13"/>
      <c r="CE51" s="13"/>
      <c r="CF51" s="13"/>
      <c r="CG51" s="227"/>
      <c r="CL51" s="112"/>
      <c r="CM51" s="151"/>
      <c r="CN51" s="151"/>
      <c r="CO51" s="151"/>
      <c r="CP51" s="151"/>
      <c r="CQ51" s="151"/>
      <c r="CR51" s="151"/>
      <c r="CS51" s="151"/>
      <c r="CT51" s="151"/>
      <c r="CU51" s="151"/>
      <c r="CV51" s="151"/>
      <c r="CW51" s="151"/>
      <c r="CX51" s="151"/>
      <c r="CY51" s="151"/>
      <c r="CZ51" s="151"/>
      <c r="DA51" s="151"/>
      <c r="DB51" s="151"/>
      <c r="DC51" s="151"/>
      <c r="DD51" s="151"/>
      <c r="DE51" s="151"/>
      <c r="DF51" s="151"/>
      <c r="DG51" s="151"/>
      <c r="DH51" s="151"/>
      <c r="DI51" s="151"/>
      <c r="DJ51" s="151"/>
      <c r="DK51" s="151"/>
      <c r="DL51" s="151"/>
      <c r="DM51" s="151"/>
      <c r="DN51" s="151"/>
      <c r="DO51" s="151"/>
      <c r="DP51" s="151"/>
      <c r="DQ51" s="151"/>
      <c r="DR51" s="151"/>
      <c r="DS51" s="151"/>
      <c r="DT51" s="151"/>
      <c r="DU51" s="151"/>
      <c r="DV51" s="151"/>
      <c r="DW51" s="151"/>
    </row>
    <row r="52" spans="2:127" ht="18.75" customHeight="1" x14ac:dyDescent="0.2">
      <c r="C52" s="24"/>
      <c r="D52" s="24"/>
      <c r="E52" s="117"/>
      <c r="F52" s="117"/>
      <c r="G52" s="117"/>
      <c r="H52" s="117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17"/>
      <c r="AG52" s="117"/>
      <c r="AH52" s="117"/>
      <c r="AI52" s="118"/>
      <c r="AJ52" s="118"/>
      <c r="AK52" s="202"/>
      <c r="AL52" s="203"/>
      <c r="AM52" s="203"/>
      <c r="AN52" s="203"/>
      <c r="AO52" s="203"/>
      <c r="AP52" s="203"/>
      <c r="AQ52" s="82"/>
      <c r="AR52" s="376" t="s">
        <v>75</v>
      </c>
      <c r="AS52" s="376"/>
      <c r="AT52" s="376"/>
      <c r="AU52" s="376"/>
      <c r="AV52" s="376"/>
      <c r="AW52" s="376"/>
      <c r="AX52" s="376"/>
      <c r="AY52" s="376"/>
      <c r="AZ52" s="376"/>
      <c r="BA52" s="376"/>
      <c r="BB52" s="376"/>
      <c r="BC52" s="376"/>
      <c r="BD52" s="376"/>
      <c r="BE52" s="376"/>
      <c r="BF52" s="376"/>
      <c r="BG52" s="376"/>
      <c r="BH52" s="376"/>
      <c r="BI52" s="376"/>
      <c r="BJ52" s="376"/>
      <c r="BK52" s="376"/>
      <c r="BL52" s="376"/>
      <c r="BM52" s="376"/>
      <c r="BN52" s="376"/>
      <c r="BO52" s="376"/>
      <c r="BP52" s="376"/>
      <c r="BQ52" s="376"/>
      <c r="BR52" s="376"/>
      <c r="BS52" s="376"/>
      <c r="BT52" s="376"/>
      <c r="BU52" s="376"/>
      <c r="BV52" s="376"/>
      <c r="BW52" s="376"/>
      <c r="BX52" s="376"/>
      <c r="BY52" s="376"/>
      <c r="BZ52" s="376"/>
      <c r="CA52" s="376"/>
      <c r="CB52" s="376"/>
      <c r="CC52" s="376"/>
      <c r="CD52" s="13"/>
      <c r="CE52" s="13"/>
      <c r="CF52" s="13"/>
      <c r="CG52" s="227"/>
      <c r="CL52" s="112"/>
      <c r="CM52" s="151"/>
      <c r="CN52" s="151"/>
      <c r="CO52" s="151"/>
      <c r="CP52" s="151"/>
      <c r="CQ52" s="151"/>
      <c r="CR52" s="151"/>
      <c r="CS52" s="151"/>
      <c r="CT52" s="151"/>
      <c r="CU52" s="151"/>
      <c r="CV52" s="151"/>
      <c r="CW52" s="151"/>
      <c r="CX52" s="151"/>
      <c r="CY52" s="151"/>
      <c r="CZ52" s="151"/>
      <c r="DA52" s="151"/>
      <c r="DB52" s="151"/>
      <c r="DC52" s="151"/>
      <c r="DD52" s="151"/>
      <c r="DE52" s="151"/>
      <c r="DF52" s="151"/>
      <c r="DG52" s="151"/>
      <c r="DH52" s="151"/>
      <c r="DI52" s="151"/>
      <c r="DJ52" s="151"/>
      <c r="DK52" s="151"/>
      <c r="DL52" s="151"/>
      <c r="DM52" s="151"/>
      <c r="DN52" s="151"/>
      <c r="DO52" s="151"/>
      <c r="DP52" s="151"/>
      <c r="DQ52" s="151"/>
      <c r="DR52" s="151"/>
      <c r="DS52" s="151"/>
      <c r="DT52" s="151"/>
      <c r="DU52" s="151"/>
      <c r="DV52" s="151"/>
      <c r="DW52" s="151"/>
    </row>
    <row r="53" spans="2:127" ht="8.25" customHeight="1" x14ac:dyDescent="0.2">
      <c r="C53" s="24"/>
      <c r="D53" s="24"/>
      <c r="E53" s="117"/>
      <c r="F53" s="117"/>
      <c r="G53" s="117"/>
      <c r="H53" s="117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17"/>
      <c r="AG53" s="117"/>
      <c r="AH53" s="117"/>
      <c r="AI53" s="118"/>
      <c r="AJ53" s="118"/>
      <c r="AK53" s="202"/>
      <c r="AL53" s="203"/>
      <c r="AM53" s="203"/>
      <c r="AN53" s="203"/>
      <c r="AO53" s="203"/>
      <c r="AP53" s="203"/>
      <c r="AQ53" s="8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13"/>
      <c r="CA53" s="13"/>
      <c r="CB53" s="13"/>
      <c r="CC53" s="13"/>
      <c r="CD53" s="13"/>
      <c r="CE53" s="13"/>
      <c r="CF53" s="13"/>
      <c r="CG53" s="227"/>
      <c r="CL53" s="112"/>
      <c r="CM53" s="151"/>
      <c r="CN53" s="151"/>
      <c r="CO53" s="151"/>
      <c r="CP53" s="151"/>
      <c r="CQ53" s="151"/>
      <c r="CR53" s="151"/>
      <c r="CS53" s="151"/>
      <c r="CT53" s="151"/>
      <c r="CU53" s="151"/>
      <c r="CV53" s="151"/>
      <c r="CW53" s="151"/>
      <c r="CX53" s="151"/>
      <c r="CY53" s="151"/>
      <c r="CZ53" s="151"/>
      <c r="DA53" s="151"/>
      <c r="DB53" s="151"/>
      <c r="DC53" s="151"/>
      <c r="DD53" s="151"/>
      <c r="DE53" s="151"/>
      <c r="DF53" s="151"/>
      <c r="DG53" s="151"/>
      <c r="DH53" s="151"/>
      <c r="DI53" s="151"/>
      <c r="DJ53" s="151"/>
      <c r="DK53" s="151"/>
      <c r="DL53" s="151"/>
      <c r="DM53" s="151"/>
      <c r="DN53" s="151"/>
      <c r="DO53" s="151"/>
      <c r="DP53" s="151"/>
      <c r="DQ53" s="151"/>
      <c r="DR53" s="151"/>
      <c r="DS53" s="151"/>
      <c r="DT53" s="151"/>
      <c r="DU53" s="151"/>
      <c r="DV53" s="151"/>
      <c r="DW53" s="151"/>
    </row>
    <row r="54" spans="2:127" ht="24" customHeight="1" x14ac:dyDescent="0.2">
      <c r="C54" s="24"/>
      <c r="D54" s="24"/>
      <c r="E54" s="118"/>
      <c r="F54" s="119"/>
      <c r="G54" s="118"/>
      <c r="H54" s="118"/>
      <c r="I54" s="120"/>
      <c r="J54" s="120"/>
      <c r="K54" s="120"/>
      <c r="L54" s="120"/>
      <c r="M54" s="120"/>
      <c r="N54" s="120"/>
      <c r="O54" s="120"/>
      <c r="P54" s="120"/>
      <c r="Q54" s="120"/>
      <c r="R54" s="120"/>
      <c r="S54" s="120"/>
      <c r="T54" s="120"/>
      <c r="U54" s="120"/>
      <c r="V54" s="120"/>
      <c r="W54" s="120"/>
      <c r="X54" s="120"/>
      <c r="Y54" s="120"/>
      <c r="Z54" s="120"/>
      <c r="AA54" s="120"/>
      <c r="AB54" s="120"/>
      <c r="AC54" s="120"/>
      <c r="AD54" s="120"/>
      <c r="AE54" s="120"/>
      <c r="AF54" s="118"/>
      <c r="AG54" s="118"/>
      <c r="AH54" s="118"/>
      <c r="AI54" s="118"/>
      <c r="AJ54" s="118"/>
      <c r="AK54" s="202"/>
      <c r="AL54" s="186" t="s">
        <v>97</v>
      </c>
      <c r="AM54" s="186"/>
      <c r="AN54" s="186"/>
      <c r="AO54" s="186"/>
      <c r="AP54" s="186"/>
      <c r="AQ54" s="82"/>
      <c r="AR54" s="82"/>
      <c r="AS54" s="82"/>
      <c r="AT54" s="82"/>
      <c r="AU54" s="82"/>
      <c r="AV54" s="82"/>
      <c r="AW54" s="82"/>
      <c r="AX54" s="82"/>
      <c r="AY54" s="82"/>
      <c r="AZ54" s="82"/>
      <c r="BA54" s="82"/>
      <c r="BB54" s="82"/>
      <c r="BC54" s="82"/>
      <c r="BD54" s="82"/>
      <c r="BE54" s="82"/>
      <c r="BF54" s="82"/>
      <c r="BG54" s="82"/>
      <c r="BH54" s="82"/>
      <c r="BI54" s="82"/>
      <c r="BJ54" s="82"/>
      <c r="BK54" s="82"/>
      <c r="BL54" s="82"/>
      <c r="BM54" s="82"/>
      <c r="BN54" s="82"/>
      <c r="BO54" s="82"/>
      <c r="BP54" s="82"/>
      <c r="BQ54" s="82"/>
      <c r="BR54" s="82"/>
      <c r="BS54" s="82"/>
      <c r="BT54" s="82"/>
      <c r="BU54" s="82"/>
      <c r="BV54" s="82"/>
      <c r="BW54" s="82"/>
      <c r="BX54" s="82"/>
      <c r="BY54" s="82"/>
      <c r="BZ54" s="82"/>
      <c r="CA54" s="82"/>
      <c r="CB54" s="82"/>
      <c r="CC54" s="82"/>
      <c r="CD54" s="82"/>
      <c r="CE54" s="82"/>
      <c r="CF54" s="82"/>
      <c r="CG54" s="228"/>
      <c r="CL54" s="354"/>
      <c r="CM54" s="354"/>
      <c r="CN54" s="354"/>
      <c r="CO54" s="354"/>
      <c r="CP54" s="354"/>
      <c r="CQ54" s="354"/>
      <c r="CR54" s="354"/>
      <c r="CS54" s="354"/>
      <c r="CT54" s="354"/>
      <c r="CU54" s="354"/>
      <c r="CV54" s="354"/>
      <c r="CW54" s="354"/>
      <c r="CX54" s="354"/>
      <c r="CY54" s="354"/>
      <c r="CZ54" s="354"/>
      <c r="DA54" s="354"/>
      <c r="DB54" s="354"/>
      <c r="DC54" s="354"/>
      <c r="DD54" s="354"/>
      <c r="DE54" s="354"/>
      <c r="DF54" s="354"/>
      <c r="DG54" s="354"/>
      <c r="DH54" s="354"/>
      <c r="DI54" s="354"/>
      <c r="DJ54" s="354"/>
      <c r="DK54" s="354"/>
      <c r="DL54" s="354"/>
      <c r="DM54" s="354"/>
      <c r="DN54" s="354"/>
      <c r="DO54" s="354"/>
      <c r="DP54" s="112"/>
      <c r="DQ54" s="112"/>
      <c r="DR54" s="112"/>
      <c r="DS54" s="112"/>
      <c r="DT54" s="112"/>
      <c r="DU54" s="112"/>
      <c r="DV54" s="112"/>
      <c r="DW54" s="112"/>
    </row>
    <row r="55" spans="2:127" ht="24" customHeight="1" x14ac:dyDescent="0.2">
      <c r="C55" s="24"/>
      <c r="D55" s="24"/>
      <c r="E55" s="118"/>
      <c r="F55" s="119"/>
      <c r="G55" s="118"/>
      <c r="H55" s="118"/>
      <c r="I55" s="120"/>
      <c r="J55" s="120"/>
      <c r="K55" s="120"/>
      <c r="L55" s="120"/>
      <c r="M55" s="120"/>
      <c r="N55" s="120"/>
      <c r="O55" s="120"/>
      <c r="P55" s="120"/>
      <c r="Q55" s="120"/>
      <c r="R55" s="120"/>
      <c r="S55" s="120"/>
      <c r="T55" s="120"/>
      <c r="U55" s="120"/>
      <c r="V55" s="120"/>
      <c r="W55" s="120"/>
      <c r="X55" s="120"/>
      <c r="Y55" s="120"/>
      <c r="Z55" s="120"/>
      <c r="AA55" s="120"/>
      <c r="AB55" s="120"/>
      <c r="AC55" s="120"/>
      <c r="AD55" s="120"/>
      <c r="AE55" s="120"/>
      <c r="AF55" s="118"/>
      <c r="AG55" s="118"/>
      <c r="AH55" s="118"/>
      <c r="AI55" s="118"/>
      <c r="AJ55" s="118"/>
      <c r="AK55" s="202"/>
      <c r="AL55" s="186"/>
      <c r="AM55" s="186"/>
      <c r="AN55" s="186"/>
      <c r="AO55" s="186"/>
      <c r="AP55" s="186"/>
      <c r="AQ55" s="82"/>
      <c r="AR55" s="376" t="s">
        <v>77</v>
      </c>
      <c r="AS55" s="376"/>
      <c r="AT55" s="376"/>
      <c r="AU55" s="376"/>
      <c r="AV55" s="376"/>
      <c r="AW55" s="376"/>
      <c r="AX55" s="376"/>
      <c r="AY55" s="376"/>
      <c r="AZ55" s="376"/>
      <c r="BA55" s="376"/>
      <c r="BB55" s="376"/>
      <c r="BC55" s="376"/>
      <c r="BD55" s="376"/>
      <c r="BE55" s="376"/>
      <c r="BF55" s="376"/>
      <c r="BG55" s="376"/>
      <c r="BH55" s="376"/>
      <c r="BI55" s="376"/>
      <c r="BJ55" s="376"/>
      <c r="BK55" s="376"/>
      <c r="BL55" s="376"/>
      <c r="BM55" s="376"/>
      <c r="BN55" s="376"/>
      <c r="BO55" s="376"/>
      <c r="BP55" s="376"/>
      <c r="BQ55" s="376"/>
      <c r="BR55" s="376"/>
      <c r="BS55" s="376"/>
      <c r="BT55" s="376"/>
      <c r="BU55" s="376"/>
      <c r="BV55" s="376"/>
      <c r="BW55" s="376"/>
      <c r="BX55" s="376"/>
      <c r="BY55" s="376"/>
      <c r="BZ55" s="376"/>
      <c r="CA55" s="376"/>
      <c r="CB55" s="376"/>
      <c r="CC55" s="376"/>
      <c r="CD55" s="376"/>
      <c r="CE55" s="82"/>
      <c r="CF55" s="82"/>
      <c r="CG55" s="228"/>
      <c r="CL55" s="211"/>
      <c r="CM55" s="211"/>
      <c r="CN55" s="211"/>
      <c r="CO55" s="211"/>
      <c r="CP55" s="211"/>
      <c r="CQ55" s="211"/>
      <c r="CR55" s="211"/>
      <c r="CS55" s="211"/>
      <c r="CT55" s="211"/>
      <c r="CU55" s="211"/>
      <c r="CV55" s="211"/>
      <c r="CW55" s="211"/>
      <c r="CX55" s="211"/>
      <c r="CY55" s="211"/>
      <c r="CZ55" s="211"/>
      <c r="DA55" s="211"/>
      <c r="DB55" s="211"/>
      <c r="DC55" s="211"/>
      <c r="DD55" s="211"/>
      <c r="DE55" s="211"/>
      <c r="DF55" s="211"/>
      <c r="DG55" s="211"/>
      <c r="DH55" s="211"/>
      <c r="DI55" s="211"/>
      <c r="DJ55" s="211"/>
      <c r="DK55" s="211"/>
      <c r="DL55" s="211"/>
      <c r="DM55" s="211"/>
      <c r="DN55" s="211"/>
      <c r="DO55" s="211"/>
      <c r="DP55" s="112"/>
      <c r="DQ55" s="112"/>
      <c r="DR55" s="112"/>
      <c r="DS55" s="112"/>
      <c r="DT55" s="112"/>
      <c r="DU55" s="112"/>
      <c r="DV55" s="112"/>
      <c r="DW55" s="112"/>
    </row>
    <row r="56" spans="2:127" ht="8.25" customHeight="1" x14ac:dyDescent="0.2">
      <c r="C56" s="24"/>
      <c r="D56" s="24"/>
      <c r="E56" s="118"/>
      <c r="F56" s="118"/>
      <c r="G56" s="118"/>
      <c r="H56" s="118"/>
      <c r="I56" s="117"/>
      <c r="J56" s="82"/>
      <c r="K56" s="82"/>
      <c r="L56" s="82"/>
      <c r="M56" s="82"/>
      <c r="N56" s="82"/>
      <c r="O56" s="82"/>
      <c r="P56" s="82"/>
      <c r="Q56" s="82"/>
      <c r="R56" s="82"/>
      <c r="S56" s="82"/>
      <c r="T56" s="82"/>
      <c r="U56" s="119"/>
      <c r="V56" s="119"/>
      <c r="W56" s="119"/>
      <c r="X56" s="119"/>
      <c r="Y56" s="119"/>
      <c r="Z56" s="119"/>
      <c r="AA56" s="119"/>
      <c r="AB56" s="119"/>
      <c r="AC56" s="119"/>
      <c r="AD56" s="119"/>
      <c r="AE56" s="119"/>
      <c r="AF56" s="119"/>
      <c r="AG56" s="119"/>
      <c r="AH56" s="119"/>
      <c r="AI56" s="119"/>
      <c r="AJ56" s="119"/>
      <c r="AK56" s="204"/>
      <c r="AL56" s="205"/>
      <c r="AM56" s="205"/>
      <c r="AN56" s="205"/>
      <c r="AO56" s="205"/>
      <c r="AP56" s="205"/>
      <c r="AQ56" s="82"/>
      <c r="AR56" s="223"/>
      <c r="AS56" s="223"/>
      <c r="AT56" s="223"/>
      <c r="AU56" s="223"/>
      <c r="AV56" s="223"/>
      <c r="AW56" s="223"/>
      <c r="AX56" s="223"/>
      <c r="AY56" s="223"/>
      <c r="AZ56" s="223"/>
      <c r="BA56" s="223"/>
      <c r="BB56" s="223"/>
      <c r="BC56" s="223"/>
      <c r="BD56" s="223"/>
      <c r="BE56" s="223"/>
      <c r="BF56" s="223"/>
      <c r="BG56" s="223"/>
      <c r="BH56" s="223"/>
      <c r="BI56" s="223"/>
      <c r="BJ56" s="223"/>
      <c r="BK56" s="223"/>
      <c r="BL56" s="223"/>
      <c r="BM56" s="223"/>
      <c r="BN56" s="223"/>
      <c r="BO56" s="223"/>
      <c r="BP56" s="223"/>
      <c r="BQ56" s="223"/>
      <c r="BR56" s="223"/>
      <c r="BS56" s="223"/>
      <c r="BT56" s="223"/>
      <c r="BU56" s="223"/>
      <c r="BV56" s="223"/>
      <c r="BW56" s="223"/>
      <c r="BX56" s="223"/>
      <c r="BY56" s="223"/>
      <c r="BZ56" s="82"/>
      <c r="CA56" s="82"/>
      <c r="CB56" s="82"/>
      <c r="CC56" s="82"/>
      <c r="CD56" s="82"/>
      <c r="CE56" s="82"/>
      <c r="CF56" s="82"/>
      <c r="CG56" s="228"/>
      <c r="CL56" s="112"/>
      <c r="CM56" s="355"/>
      <c r="CN56" s="356"/>
      <c r="CO56" s="356"/>
      <c r="CP56" s="356"/>
      <c r="CQ56" s="356"/>
      <c r="CR56" s="356"/>
      <c r="CS56" s="356"/>
      <c r="CT56" s="356"/>
      <c r="CU56" s="356"/>
      <c r="CV56" s="356"/>
      <c r="CW56" s="356"/>
      <c r="CX56" s="356"/>
      <c r="CY56" s="356"/>
      <c r="CZ56" s="356"/>
      <c r="DA56" s="356"/>
      <c r="DB56" s="356"/>
      <c r="DC56" s="356"/>
      <c r="DD56" s="356"/>
      <c r="DE56" s="356"/>
      <c r="DF56" s="356"/>
      <c r="DG56" s="356"/>
      <c r="DH56" s="356"/>
      <c r="DI56" s="356"/>
      <c r="DJ56" s="356"/>
      <c r="DK56" s="356"/>
      <c r="DL56" s="356"/>
      <c r="DM56" s="356"/>
      <c r="DN56" s="356"/>
      <c r="DO56" s="356"/>
      <c r="DP56" s="356"/>
      <c r="DQ56" s="356"/>
      <c r="DR56" s="356"/>
      <c r="DS56" s="356"/>
      <c r="DT56" s="356"/>
      <c r="DU56" s="356"/>
      <c r="DV56" s="356"/>
      <c r="DW56" s="356"/>
    </row>
    <row r="57" spans="2:127" ht="21" customHeight="1" x14ac:dyDescent="0.2">
      <c r="I57" s="82"/>
      <c r="J57" s="190"/>
      <c r="K57" s="82"/>
      <c r="L57" s="82"/>
      <c r="M57" s="82"/>
      <c r="N57" s="82"/>
      <c r="O57" s="82"/>
      <c r="P57" s="82"/>
      <c r="Q57" s="82"/>
      <c r="R57" s="82"/>
      <c r="S57" s="82"/>
      <c r="T57" s="82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 s="13"/>
      <c r="AI57" s="13"/>
      <c r="AJ57" s="13"/>
      <c r="AK57" s="206"/>
      <c r="AL57" s="186" t="s">
        <v>98</v>
      </c>
      <c r="AM57" s="186"/>
      <c r="AN57" s="186"/>
      <c r="AO57" s="186"/>
      <c r="AP57" s="186"/>
      <c r="AQ57" s="82"/>
      <c r="AR57" s="82"/>
      <c r="AS57" s="82"/>
      <c r="AT57" s="82"/>
      <c r="AU57" s="82"/>
      <c r="AV57" s="82"/>
      <c r="AW57" s="82"/>
      <c r="AX57" s="82"/>
      <c r="AY57" s="82"/>
      <c r="AZ57" s="82"/>
      <c r="BA57" s="82"/>
      <c r="BB57" s="82"/>
      <c r="BC57" s="82"/>
      <c r="BD57" s="82"/>
      <c r="BE57" s="82"/>
      <c r="BF57" s="82"/>
      <c r="BG57" s="82"/>
      <c r="BH57" s="82"/>
      <c r="BI57" s="82"/>
      <c r="BJ57" s="82"/>
      <c r="BK57" s="82"/>
      <c r="BL57" s="82"/>
      <c r="BM57" s="82"/>
      <c r="BN57" s="82"/>
      <c r="BO57" s="82"/>
      <c r="BP57" s="82"/>
      <c r="BQ57" s="82"/>
      <c r="BR57" s="82"/>
      <c r="BS57" s="82"/>
      <c r="BT57" s="82"/>
      <c r="BU57" s="82"/>
      <c r="BV57" s="82"/>
      <c r="BW57" s="82"/>
      <c r="BX57" s="82"/>
      <c r="BY57" s="82"/>
      <c r="BZ57" s="82"/>
      <c r="CA57" s="181"/>
      <c r="CB57" s="181"/>
      <c r="CC57" s="181"/>
      <c r="CD57" s="181"/>
      <c r="CE57" s="181"/>
      <c r="CF57" s="181"/>
      <c r="CG57" s="228"/>
      <c r="CL57" s="112"/>
      <c r="CM57" s="356"/>
      <c r="CN57" s="356"/>
      <c r="CO57" s="356"/>
      <c r="CP57" s="356"/>
      <c r="CQ57" s="356"/>
      <c r="CR57" s="356"/>
      <c r="CS57" s="356"/>
      <c r="CT57" s="356"/>
      <c r="CU57" s="356"/>
      <c r="CV57" s="356"/>
      <c r="CW57" s="356"/>
      <c r="CX57" s="356"/>
      <c r="CY57" s="356"/>
      <c r="CZ57" s="356"/>
      <c r="DA57" s="356"/>
      <c r="DB57" s="356"/>
      <c r="DC57" s="356"/>
      <c r="DD57" s="356"/>
      <c r="DE57" s="356"/>
      <c r="DF57" s="356"/>
      <c r="DG57" s="356"/>
      <c r="DH57" s="356"/>
      <c r="DI57" s="356"/>
      <c r="DJ57" s="356"/>
      <c r="DK57" s="356"/>
      <c r="DL57" s="356"/>
      <c r="DM57" s="356"/>
      <c r="DN57" s="356"/>
      <c r="DO57" s="356"/>
      <c r="DP57" s="356"/>
      <c r="DQ57" s="356"/>
      <c r="DR57" s="356"/>
      <c r="DS57" s="356"/>
      <c r="DT57" s="356"/>
      <c r="DU57" s="356"/>
      <c r="DV57" s="356"/>
      <c r="DW57" s="356"/>
    </row>
    <row r="58" spans="2:127" ht="20.25" customHeight="1" x14ac:dyDescent="0.2">
      <c r="I58" s="82"/>
      <c r="J58" s="82"/>
      <c r="K58" s="82"/>
      <c r="L58" s="82"/>
      <c r="M58" s="82"/>
      <c r="N58" s="82"/>
      <c r="O58" s="82"/>
      <c r="P58" s="82"/>
      <c r="Q58" s="82"/>
      <c r="R58" s="82"/>
      <c r="S58" s="82"/>
      <c r="T58" s="82"/>
      <c r="U58" s="13"/>
      <c r="V58" s="13"/>
      <c r="W58" s="13"/>
      <c r="X58" s="13"/>
      <c r="Y58" s="13"/>
      <c r="Z58" s="13"/>
      <c r="AA58" s="13"/>
      <c r="AB58" s="13"/>
      <c r="AC58" s="13"/>
      <c r="AD58" s="13"/>
      <c r="AE58" s="13"/>
      <c r="AF58" s="13"/>
      <c r="AG58" s="13"/>
      <c r="AH58" s="13"/>
      <c r="AI58" s="13"/>
      <c r="AJ58" s="13"/>
      <c r="AK58" s="206"/>
      <c r="AL58" s="207"/>
      <c r="AM58" s="208"/>
      <c r="AN58" s="207"/>
      <c r="AO58" s="207"/>
      <c r="AP58" s="207"/>
      <c r="AQ58" s="82"/>
      <c r="AR58" s="222"/>
      <c r="AS58" s="223"/>
      <c r="AT58" s="223"/>
      <c r="AU58" s="223"/>
      <c r="AV58" s="223"/>
      <c r="AW58" s="223"/>
      <c r="AX58" s="223"/>
      <c r="AY58" s="223"/>
      <c r="AZ58" s="223"/>
      <c r="BA58" s="223"/>
      <c r="BB58" s="223"/>
      <c r="BC58" s="223"/>
      <c r="BD58" s="223"/>
      <c r="BE58" s="223"/>
      <c r="BF58" s="223"/>
      <c r="BG58" s="223"/>
      <c r="BH58" s="223"/>
      <c r="BI58" s="223"/>
      <c r="BJ58" s="223"/>
      <c r="BK58" s="223"/>
      <c r="BL58" s="223"/>
      <c r="BM58" s="223"/>
      <c r="BN58" s="223"/>
      <c r="BO58" s="223"/>
      <c r="BP58" s="223"/>
      <c r="BQ58" s="223"/>
      <c r="BR58" s="223"/>
      <c r="BS58" s="223"/>
      <c r="BT58" s="223"/>
      <c r="BU58" s="223"/>
      <c r="BV58" s="223"/>
      <c r="BW58" s="223"/>
      <c r="BX58" s="223"/>
      <c r="BY58" s="223"/>
      <c r="BZ58" s="181"/>
      <c r="CA58" s="181"/>
      <c r="CB58" s="193"/>
      <c r="CC58" s="181"/>
      <c r="CD58" s="181"/>
      <c r="CE58" s="181"/>
      <c r="CF58" s="181"/>
      <c r="CG58" s="228"/>
      <c r="CL58" s="112"/>
      <c r="CM58" s="151"/>
      <c r="CN58" s="151"/>
      <c r="CO58" s="151"/>
      <c r="CP58" s="151"/>
      <c r="CQ58" s="151"/>
      <c r="CR58" s="151"/>
      <c r="CS58" s="151"/>
      <c r="CT58" s="151"/>
      <c r="CU58" s="151"/>
      <c r="CV58" s="151"/>
      <c r="CW58" s="151"/>
      <c r="CX58" s="151"/>
      <c r="CY58" s="151"/>
      <c r="CZ58" s="151"/>
      <c r="DA58" s="151"/>
      <c r="DB58" s="151"/>
      <c r="DC58" s="151"/>
      <c r="DD58" s="151"/>
      <c r="DE58" s="151"/>
      <c r="DF58" s="151"/>
      <c r="DG58" s="151"/>
      <c r="DH58" s="151"/>
      <c r="DI58" s="151"/>
      <c r="DJ58" s="151"/>
      <c r="DK58" s="151"/>
      <c r="DL58" s="151"/>
      <c r="DM58" s="151"/>
      <c r="DN58" s="151"/>
      <c r="DO58" s="151"/>
      <c r="DP58" s="151"/>
      <c r="DQ58" s="151"/>
      <c r="DR58" s="151"/>
      <c r="DS58" s="151"/>
      <c r="DT58" s="151"/>
      <c r="DU58" s="151"/>
      <c r="DV58" s="151"/>
      <c r="DW58" s="151"/>
    </row>
    <row r="59" spans="2:127" ht="20.25" customHeight="1" x14ac:dyDescent="0.2">
      <c r="I59" s="82"/>
      <c r="J59" s="82"/>
      <c r="K59" s="82"/>
      <c r="L59" s="82"/>
      <c r="M59" s="82"/>
      <c r="N59" s="82"/>
      <c r="O59" s="82"/>
      <c r="P59" s="82"/>
      <c r="Q59" s="82"/>
      <c r="R59" s="82"/>
      <c r="S59" s="82"/>
      <c r="T59" s="82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 s="13"/>
      <c r="AI59" s="13"/>
      <c r="AJ59" s="13"/>
      <c r="AK59" s="206"/>
      <c r="AL59" s="207"/>
      <c r="AM59" s="208"/>
      <c r="AN59" s="207"/>
      <c r="AO59" s="207"/>
      <c r="AP59" s="207"/>
      <c r="AQ59" s="82"/>
      <c r="AR59" s="223"/>
      <c r="AS59" s="223"/>
      <c r="AT59" s="223"/>
      <c r="AU59" s="223"/>
      <c r="AV59" s="223"/>
      <c r="AW59" s="223"/>
      <c r="AX59" s="223"/>
      <c r="AY59" s="223"/>
      <c r="AZ59" s="223"/>
      <c r="BA59" s="223"/>
      <c r="BB59" s="223"/>
      <c r="BC59" s="223"/>
      <c r="BD59" s="223"/>
      <c r="BE59" s="223"/>
      <c r="BF59" s="223"/>
      <c r="BG59" s="223"/>
      <c r="BH59" s="223"/>
      <c r="BI59" s="223"/>
      <c r="BJ59" s="223"/>
      <c r="BK59" s="223"/>
      <c r="BL59" s="223"/>
      <c r="BM59" s="223"/>
      <c r="BN59" s="223"/>
      <c r="BO59" s="223"/>
      <c r="BP59" s="223"/>
      <c r="BQ59" s="223"/>
      <c r="BR59" s="223"/>
      <c r="BS59" s="223"/>
      <c r="BT59" s="223"/>
      <c r="BU59" s="223"/>
      <c r="BV59" s="223"/>
      <c r="BW59" s="223"/>
      <c r="BX59" s="223"/>
      <c r="BY59" s="223"/>
      <c r="BZ59" s="181"/>
      <c r="CA59" s="181"/>
      <c r="CB59" s="193"/>
      <c r="CC59" s="181"/>
      <c r="CD59" s="181"/>
      <c r="CE59" s="181"/>
      <c r="CF59" s="181"/>
      <c r="CG59" s="228"/>
      <c r="CL59" s="112"/>
      <c r="CM59" s="151"/>
      <c r="CN59" s="151"/>
      <c r="CO59" s="151"/>
      <c r="CP59" s="151"/>
      <c r="CQ59" s="151"/>
      <c r="CR59" s="151"/>
      <c r="CS59" s="151"/>
      <c r="CT59" s="151"/>
      <c r="CU59" s="151"/>
      <c r="CV59" s="151"/>
      <c r="CW59" s="151"/>
      <c r="CX59" s="151"/>
      <c r="CY59" s="151"/>
      <c r="CZ59" s="151"/>
      <c r="DA59" s="151"/>
      <c r="DB59" s="151"/>
      <c r="DC59" s="151"/>
      <c r="DD59" s="151"/>
      <c r="DE59" s="151"/>
      <c r="DF59" s="151"/>
      <c r="DG59" s="151"/>
      <c r="DH59" s="151"/>
      <c r="DI59" s="151"/>
      <c r="DJ59" s="151"/>
      <c r="DK59" s="151"/>
      <c r="DL59" s="151"/>
      <c r="DM59" s="151"/>
      <c r="DN59" s="151"/>
      <c r="DO59" s="151"/>
      <c r="DP59" s="151"/>
      <c r="DQ59" s="151"/>
      <c r="DR59" s="151"/>
      <c r="DS59" s="151"/>
      <c r="DT59" s="151"/>
      <c r="DU59" s="151"/>
      <c r="DV59" s="151"/>
      <c r="DW59" s="151"/>
    </row>
    <row r="60" spans="2:127" ht="18" customHeight="1" thickBot="1" x14ac:dyDescent="0.25">
      <c r="B60" s="120"/>
      <c r="C60" s="120"/>
      <c r="D60" s="120"/>
      <c r="E60" s="120"/>
      <c r="F60" s="120"/>
      <c r="G60" s="120"/>
      <c r="H60" s="120"/>
      <c r="I60" s="120"/>
      <c r="J60" s="120"/>
      <c r="K60" s="120"/>
      <c r="L60" s="120"/>
      <c r="M60" s="120"/>
      <c r="N60" s="120"/>
      <c r="O60" s="120"/>
      <c r="P60" s="120"/>
      <c r="Q60" s="120"/>
      <c r="R60" s="120"/>
      <c r="S60" s="120"/>
      <c r="T60" s="120"/>
      <c r="U60" s="120"/>
      <c r="V60" s="120"/>
      <c r="W60" s="120"/>
      <c r="X60" s="120"/>
      <c r="Y60" s="118"/>
      <c r="Z60" s="118"/>
      <c r="AA60" s="118"/>
      <c r="AB60" s="118"/>
      <c r="AC60" s="118"/>
      <c r="AD60" s="118"/>
      <c r="AE60" s="118"/>
      <c r="AF60" s="118"/>
      <c r="AG60" s="118"/>
      <c r="AH60" s="118"/>
      <c r="AI60" s="118"/>
      <c r="AJ60" s="118"/>
      <c r="AK60" s="187"/>
      <c r="AL60" s="209"/>
      <c r="AM60" s="209"/>
      <c r="AN60" s="209"/>
      <c r="AO60" s="209"/>
      <c r="AP60" s="209"/>
      <c r="AQ60" s="200"/>
      <c r="AR60" s="201"/>
      <c r="AS60" s="201"/>
      <c r="AT60" s="201"/>
      <c r="AU60" s="201"/>
      <c r="AV60" s="201"/>
      <c r="AW60" s="201"/>
      <c r="AX60" s="201"/>
      <c r="AY60" s="201"/>
      <c r="AZ60" s="201"/>
      <c r="BA60" s="201"/>
      <c r="BB60" s="201"/>
      <c r="BC60" s="201"/>
      <c r="BD60" s="201"/>
      <c r="BE60" s="201"/>
      <c r="BF60" s="201"/>
      <c r="BG60" s="201"/>
      <c r="BH60" s="201"/>
      <c r="BI60" s="201"/>
      <c r="BJ60" s="201"/>
      <c r="BK60" s="201"/>
      <c r="BL60" s="201"/>
      <c r="BM60" s="201"/>
      <c r="BN60" s="201"/>
      <c r="BO60" s="201"/>
      <c r="BP60" s="201"/>
      <c r="BQ60" s="201"/>
      <c r="BR60" s="201"/>
      <c r="BS60" s="201"/>
      <c r="BT60" s="201"/>
      <c r="BU60" s="201"/>
      <c r="BV60" s="201"/>
      <c r="BW60" s="201"/>
      <c r="BX60" s="201"/>
      <c r="BY60" s="201"/>
      <c r="BZ60" s="201"/>
      <c r="CA60" s="201"/>
      <c r="CB60" s="201"/>
      <c r="CC60" s="201"/>
      <c r="CD60" s="201"/>
      <c r="CE60" s="201"/>
      <c r="CF60" s="201"/>
      <c r="CG60" s="229"/>
    </row>
    <row r="61" spans="2:127" ht="7.5" customHeight="1" thickTop="1" x14ac:dyDescent="0.2">
      <c r="B61" s="117"/>
      <c r="C61" s="82"/>
      <c r="D61" s="82"/>
      <c r="E61" s="82"/>
      <c r="F61" s="82"/>
      <c r="G61" s="82"/>
      <c r="H61" s="82"/>
      <c r="I61" s="82"/>
      <c r="J61" s="82"/>
      <c r="K61" s="82"/>
      <c r="L61" s="82"/>
      <c r="M61" s="82"/>
      <c r="N61" s="119"/>
      <c r="O61" s="119"/>
      <c r="P61" s="119"/>
      <c r="Q61" s="119"/>
      <c r="R61" s="119"/>
      <c r="S61" s="119"/>
      <c r="T61" s="119"/>
      <c r="U61" s="119"/>
      <c r="V61" s="119"/>
      <c r="W61" s="119"/>
      <c r="X61" s="119"/>
      <c r="Y61" s="119"/>
      <c r="Z61" s="119"/>
      <c r="AA61" s="119"/>
      <c r="AB61" s="119"/>
      <c r="AC61" s="119"/>
      <c r="AD61" s="119"/>
      <c r="AE61" s="119"/>
      <c r="AF61" s="119"/>
      <c r="AG61" s="119"/>
      <c r="AH61" s="119"/>
      <c r="AI61" s="119"/>
      <c r="AJ61" s="119"/>
      <c r="AK61" s="119"/>
      <c r="AL61" s="119"/>
      <c r="AM61" s="71"/>
      <c r="AN61" s="82"/>
      <c r="AO61" s="82"/>
      <c r="AP61" s="82"/>
      <c r="AQ61" s="82"/>
      <c r="AR61" s="82"/>
      <c r="AS61" s="82"/>
      <c r="AT61" s="179"/>
      <c r="AU61" s="13"/>
      <c r="AV61" s="13"/>
      <c r="AW61" s="13"/>
      <c r="AX61" s="13"/>
      <c r="AY61" s="13"/>
      <c r="AZ61" s="13"/>
      <c r="BA61" s="13"/>
      <c r="BB61" s="15"/>
      <c r="BC61" s="15"/>
      <c r="BD61" s="15"/>
      <c r="BE61" s="15"/>
      <c r="BF61" s="15"/>
      <c r="BG61" s="15"/>
      <c r="BH61" s="15"/>
      <c r="BI61" s="15"/>
      <c r="BJ61" s="13"/>
      <c r="BK61" s="13"/>
      <c r="BL61" s="13"/>
      <c r="BM61" s="13"/>
      <c r="BN61" s="13"/>
      <c r="BO61" s="13"/>
      <c r="BP61" s="13"/>
      <c r="BQ61" s="13"/>
      <c r="BR61" s="13"/>
      <c r="BS61" s="13"/>
      <c r="BT61" s="13"/>
      <c r="BU61" s="13"/>
      <c r="BV61" s="13"/>
      <c r="BW61" s="13"/>
      <c r="BX61" s="13"/>
      <c r="BY61" s="13"/>
      <c r="BZ61" s="13"/>
      <c r="CA61" s="13"/>
      <c r="CB61" s="13"/>
      <c r="CC61" s="13"/>
    </row>
    <row r="62" spans="2:127" ht="21.75" customHeight="1" x14ac:dyDescent="0.2">
      <c r="B62" s="82"/>
      <c r="C62" s="190"/>
      <c r="D62" s="82"/>
      <c r="E62" s="82"/>
      <c r="F62" s="82"/>
      <c r="G62" s="82"/>
      <c r="H62" s="82"/>
      <c r="I62" s="82"/>
      <c r="J62" s="82"/>
      <c r="K62" s="82"/>
      <c r="L62" s="82"/>
      <c r="M62" s="82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 s="13"/>
      <c r="AG62" s="13"/>
      <c r="AH62" s="191"/>
      <c r="AI62" s="13"/>
      <c r="AJ62" s="13"/>
      <c r="AK62" s="13"/>
      <c r="AL62" s="13"/>
      <c r="AM62" s="71"/>
      <c r="AN62" s="82"/>
      <c r="AO62" s="82"/>
      <c r="AP62" s="181"/>
      <c r="AQ62" s="181"/>
      <c r="AR62" s="181"/>
      <c r="AS62" s="181"/>
      <c r="AT62" s="181"/>
      <c r="AU62" s="181"/>
      <c r="AV62" s="181"/>
      <c r="AW62" s="181"/>
      <c r="AX62" s="181"/>
      <c r="AY62" s="181"/>
      <c r="AZ62" s="181"/>
      <c r="BA62" s="181"/>
      <c r="BB62" s="181"/>
      <c r="BC62" s="181"/>
      <c r="BD62" s="181"/>
      <c r="BE62" s="181"/>
      <c r="BF62" s="181"/>
      <c r="BG62" s="181"/>
      <c r="BH62" s="181"/>
      <c r="BI62" s="181"/>
      <c r="BJ62" s="181"/>
      <c r="BK62" s="181"/>
      <c r="BL62" s="181"/>
      <c r="BM62" s="181"/>
      <c r="BN62" s="181"/>
      <c r="BO62" s="181"/>
      <c r="BP62" s="181"/>
      <c r="BQ62" s="181"/>
      <c r="BR62" s="181"/>
      <c r="BS62" s="181"/>
      <c r="BT62" s="181"/>
      <c r="BU62" s="181"/>
      <c r="BV62" s="181"/>
      <c r="BW62" s="181"/>
      <c r="BX62" s="181"/>
      <c r="BY62" s="181"/>
      <c r="BZ62" s="181"/>
      <c r="CA62" s="181"/>
      <c r="CB62" s="13"/>
      <c r="CC62" s="13"/>
    </row>
    <row r="63" spans="2:127" ht="21.75" customHeight="1" x14ac:dyDescent="0.2">
      <c r="B63" s="82"/>
      <c r="C63" s="82"/>
      <c r="D63" s="82"/>
      <c r="E63" s="82"/>
      <c r="F63" s="82"/>
      <c r="G63" s="82"/>
      <c r="H63" s="82"/>
      <c r="I63" s="82"/>
      <c r="J63" s="82"/>
      <c r="K63" s="82"/>
      <c r="L63" s="82"/>
      <c r="M63" s="82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  <c r="AA63" s="13"/>
      <c r="AB63" s="13"/>
      <c r="AC63" s="13"/>
      <c r="AD63" s="13"/>
      <c r="AE63" s="13"/>
      <c r="AF63" s="13"/>
      <c r="AG63" s="13"/>
      <c r="AH63" s="191"/>
      <c r="AI63" s="13"/>
      <c r="AJ63" s="13"/>
      <c r="AK63" s="13"/>
      <c r="AL63" s="13"/>
      <c r="AM63" s="193"/>
      <c r="AN63" s="193"/>
      <c r="AO63" s="193"/>
      <c r="AP63" s="193"/>
      <c r="AQ63" s="193"/>
      <c r="AR63" s="181"/>
      <c r="AS63" s="181"/>
      <c r="AT63" s="181"/>
      <c r="AU63" s="181"/>
      <c r="AV63" s="181"/>
      <c r="AW63" s="181"/>
      <c r="AX63" s="181"/>
      <c r="AY63" s="181"/>
      <c r="AZ63" s="181"/>
      <c r="BA63" s="181"/>
      <c r="BB63" s="181"/>
      <c r="BC63" s="181"/>
      <c r="BD63" s="181"/>
      <c r="BE63" s="181"/>
      <c r="BF63" s="181"/>
      <c r="BG63" s="181"/>
      <c r="BH63" s="181"/>
      <c r="BI63" s="181"/>
      <c r="BJ63" s="181"/>
      <c r="BK63" s="181"/>
      <c r="BL63" s="181"/>
      <c r="BM63" s="181"/>
      <c r="BN63" s="181"/>
      <c r="BO63" s="181"/>
      <c r="BP63" s="181"/>
      <c r="BQ63" s="181"/>
      <c r="BR63" s="181"/>
      <c r="BS63" s="181"/>
      <c r="BT63" s="181"/>
      <c r="BU63" s="181"/>
      <c r="BV63" s="181"/>
      <c r="BW63" s="181"/>
      <c r="BX63" s="181"/>
      <c r="BY63" s="181"/>
      <c r="BZ63" s="181"/>
      <c r="CA63" s="181"/>
      <c r="CB63" s="13"/>
      <c r="CC63" s="13"/>
    </row>
    <row r="64" spans="2:127" ht="18.75" customHeight="1" x14ac:dyDescent="0.2">
      <c r="B64" s="82"/>
      <c r="C64" s="82"/>
      <c r="D64" s="82"/>
      <c r="E64" s="192"/>
      <c r="F64" s="193"/>
      <c r="G64" s="193"/>
      <c r="H64" s="193"/>
      <c r="I64" s="193"/>
      <c r="J64" s="193"/>
      <c r="K64" s="193"/>
      <c r="L64" s="193"/>
      <c r="M64" s="193"/>
      <c r="N64" s="193"/>
      <c r="O64" s="193"/>
      <c r="P64" s="193"/>
      <c r="Q64" s="193"/>
      <c r="R64" s="193"/>
      <c r="S64" s="193"/>
      <c r="T64" s="193"/>
      <c r="U64" s="193"/>
      <c r="V64" s="193"/>
      <c r="W64" s="193"/>
      <c r="X64" s="193"/>
      <c r="Y64" s="193"/>
      <c r="Z64" s="193"/>
      <c r="AA64" s="193"/>
      <c r="AB64" s="193"/>
      <c r="AC64" s="193"/>
      <c r="AD64" s="193"/>
      <c r="AE64" s="193"/>
      <c r="AF64" s="193"/>
      <c r="AG64" s="193"/>
      <c r="AH64" s="193"/>
      <c r="AI64" s="193"/>
      <c r="AJ64" s="193"/>
      <c r="AK64" s="181"/>
      <c r="AL64" s="181"/>
      <c r="AM64" s="122"/>
      <c r="AN64" s="122"/>
      <c r="AO64" s="121"/>
      <c r="AP64" s="34"/>
      <c r="AQ64" s="14"/>
      <c r="AR64" s="14"/>
      <c r="AS64" s="14"/>
      <c r="AT64" s="14"/>
      <c r="AU64" s="14"/>
      <c r="AV64" s="43"/>
      <c r="AW64" s="43"/>
      <c r="AX64" s="43"/>
      <c r="AY64" s="43"/>
      <c r="AZ64" s="43"/>
      <c r="BA64" s="43"/>
      <c r="BB64" s="43"/>
      <c r="BC64" s="43"/>
      <c r="BD64" s="43"/>
      <c r="BE64" s="43"/>
      <c r="BF64" s="43"/>
      <c r="BG64" s="43"/>
      <c r="BH64" s="43"/>
      <c r="BI64" s="43"/>
      <c r="BJ64" s="43"/>
      <c r="BK64" s="180"/>
      <c r="BL64" s="180"/>
      <c r="BM64" s="180"/>
      <c r="BN64" s="180"/>
      <c r="BO64" s="180"/>
      <c r="BP64" s="180"/>
      <c r="BQ64" s="180"/>
      <c r="BR64" s="180"/>
      <c r="BS64" s="180"/>
      <c r="BT64" s="180"/>
      <c r="BU64" s="180"/>
      <c r="BV64" s="13"/>
      <c r="BW64" s="13"/>
      <c r="BX64" s="13"/>
      <c r="BY64" s="13"/>
      <c r="BZ64" s="13"/>
      <c r="CA64" s="13"/>
      <c r="CB64" s="13"/>
      <c r="CC64" s="13"/>
    </row>
    <row r="65" spans="2:86" ht="15" customHeight="1" x14ac:dyDescent="0.2">
      <c r="B65" s="71"/>
      <c r="C65" s="181"/>
      <c r="D65" s="181"/>
      <c r="E65" s="181"/>
      <c r="F65" s="181"/>
      <c r="G65" s="181"/>
      <c r="H65" s="181"/>
      <c r="I65" s="181"/>
      <c r="J65" s="181"/>
      <c r="K65" s="181"/>
      <c r="L65" s="181"/>
      <c r="M65" s="181"/>
      <c r="N65" s="181"/>
      <c r="O65" s="181"/>
      <c r="P65" s="181"/>
      <c r="Q65" s="181"/>
      <c r="R65" s="181"/>
      <c r="S65" s="181"/>
      <c r="T65" s="181"/>
      <c r="U65" s="181"/>
      <c r="V65" s="181"/>
      <c r="W65" s="181"/>
      <c r="X65" s="181"/>
      <c r="Y65" s="181"/>
      <c r="Z65" s="181"/>
      <c r="AA65" s="181"/>
      <c r="AB65" s="181"/>
      <c r="AC65" s="181"/>
      <c r="AD65" s="181"/>
      <c r="AE65" s="181"/>
      <c r="AF65" s="181"/>
      <c r="AG65" s="181"/>
      <c r="AH65" s="181"/>
      <c r="AI65" s="181"/>
      <c r="AJ65" s="181"/>
      <c r="AK65" s="181"/>
      <c r="AL65" s="181"/>
      <c r="AM65" s="122"/>
      <c r="AN65" s="122"/>
      <c r="AO65" s="121"/>
      <c r="AP65" s="121"/>
      <c r="AQ65" s="122"/>
      <c r="AR65" s="122"/>
      <c r="AS65" s="4"/>
      <c r="AT65" s="14"/>
      <c r="AU65" s="14"/>
      <c r="AV65" s="13"/>
      <c r="AW65" s="13"/>
      <c r="AX65" s="13"/>
      <c r="AY65" s="13"/>
      <c r="AZ65" s="13"/>
      <c r="BA65" s="13"/>
      <c r="BB65" s="15"/>
      <c r="BC65" s="15"/>
      <c r="BD65" s="15"/>
      <c r="BE65" s="15"/>
      <c r="BF65" s="15"/>
      <c r="BG65" s="15"/>
      <c r="BH65" s="15"/>
      <c r="BI65" s="15"/>
      <c r="BJ65" s="13"/>
      <c r="BK65" s="180"/>
      <c r="BL65" s="180"/>
      <c r="BM65" s="180"/>
      <c r="BN65" s="180"/>
      <c r="BO65" s="13"/>
      <c r="BP65" s="180"/>
      <c r="BQ65" s="180"/>
      <c r="BR65" s="180"/>
      <c r="BS65" s="180"/>
      <c r="BT65" s="180"/>
      <c r="BU65" s="180"/>
      <c r="BV65" s="180"/>
      <c r="BW65" s="180"/>
      <c r="BX65" s="180"/>
      <c r="BY65" s="180"/>
      <c r="BZ65" s="180"/>
      <c r="CA65" s="180"/>
      <c r="CB65" s="180"/>
      <c r="CC65" s="180"/>
      <c r="CD65" s="31"/>
    </row>
    <row r="66" spans="2:86" ht="15" customHeight="1" x14ac:dyDescent="0.2">
      <c r="B66" s="27"/>
      <c r="C66" s="27"/>
      <c r="D66" s="27"/>
      <c r="E66" s="27"/>
      <c r="F66" s="27"/>
      <c r="G66" s="27"/>
      <c r="H66" s="27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3"/>
      <c r="AG66" s="13"/>
      <c r="AH66" s="13"/>
      <c r="AI66" s="13"/>
      <c r="AJ66" s="13"/>
      <c r="AK66" s="13"/>
      <c r="AL66" s="13"/>
      <c r="AM66" s="15"/>
      <c r="AN66" s="15"/>
      <c r="AO66" s="15"/>
      <c r="AP66" s="15"/>
      <c r="AQ66" s="15"/>
      <c r="AR66" s="15"/>
      <c r="AS66" s="15"/>
      <c r="AT66" s="15"/>
      <c r="AU66" s="15"/>
      <c r="AV66" s="15"/>
      <c r="AW66" s="15"/>
      <c r="AX66" s="15"/>
      <c r="AY66" s="15"/>
      <c r="AZ66" s="15"/>
      <c r="BA66" s="15"/>
      <c r="BB66" s="15"/>
      <c r="BC66" s="15"/>
      <c r="BD66" s="15"/>
      <c r="BE66" s="15"/>
      <c r="BF66" s="15"/>
      <c r="BG66" s="15"/>
      <c r="BH66" s="15"/>
      <c r="BI66" s="15"/>
      <c r="BJ66" s="15"/>
      <c r="BK66" s="180"/>
      <c r="BL66" s="180"/>
      <c r="BM66" s="180"/>
      <c r="BN66" s="180"/>
      <c r="BO66" s="180"/>
      <c r="BP66" s="180"/>
      <c r="BQ66" s="180"/>
      <c r="BR66" s="180"/>
      <c r="BS66" s="180"/>
      <c r="BT66" s="180"/>
      <c r="BU66" s="180"/>
      <c r="BV66" s="180"/>
      <c r="BW66" s="180"/>
      <c r="BX66" s="180"/>
      <c r="BY66" s="180"/>
      <c r="BZ66" s="180"/>
      <c r="CA66" s="180"/>
      <c r="CB66" s="180"/>
      <c r="CC66" s="180"/>
      <c r="CD66" s="31"/>
    </row>
    <row r="67" spans="2:86" ht="15" customHeight="1" x14ac:dyDescent="0.2">
      <c r="B67" s="27"/>
      <c r="C67" s="27"/>
      <c r="D67" s="27"/>
      <c r="E67" s="27"/>
      <c r="F67" s="27"/>
      <c r="G67" s="27"/>
      <c r="H67" s="27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3"/>
      <c r="AG67" s="13"/>
      <c r="AH67" s="13"/>
      <c r="AI67" s="13"/>
      <c r="AJ67" s="13"/>
      <c r="AK67" s="13"/>
      <c r="AL67" s="13"/>
      <c r="AM67" s="15"/>
      <c r="AN67" s="15"/>
      <c r="AO67" s="15"/>
      <c r="AP67" s="15"/>
      <c r="AQ67" s="15"/>
      <c r="AR67" s="15"/>
      <c r="AS67" s="15"/>
      <c r="AT67" s="15"/>
      <c r="AU67" s="15"/>
      <c r="AV67" s="15"/>
      <c r="AW67" s="15"/>
      <c r="AX67" s="15"/>
      <c r="AY67" s="15"/>
      <c r="AZ67" s="15"/>
      <c r="BA67" s="15"/>
      <c r="BB67" s="15"/>
      <c r="BC67" s="15"/>
      <c r="BD67" s="15"/>
      <c r="BE67" s="15"/>
      <c r="BF67" s="15"/>
      <c r="BG67" s="15"/>
      <c r="BH67" s="15"/>
      <c r="BI67" s="15"/>
      <c r="BJ67" s="15"/>
      <c r="BK67" s="180"/>
      <c r="BL67" s="180"/>
      <c r="BM67" s="180"/>
      <c r="BN67" s="180"/>
      <c r="BO67" s="13"/>
      <c r="BP67" s="13"/>
      <c r="BQ67" s="13"/>
      <c r="BR67" s="13"/>
      <c r="BS67" s="13"/>
      <c r="BT67" s="13"/>
      <c r="BU67" s="13"/>
      <c r="BV67" s="13"/>
      <c r="BW67" s="13"/>
      <c r="BX67" s="13"/>
      <c r="BY67" s="13"/>
      <c r="BZ67" s="13"/>
      <c r="CA67" s="13"/>
      <c r="CB67" s="13"/>
      <c r="CC67" s="13"/>
    </row>
    <row r="68" spans="2:86" ht="15" customHeight="1" x14ac:dyDescent="0.15">
      <c r="C68" s="63"/>
      <c r="D68" s="63"/>
      <c r="E68" s="63"/>
      <c r="F68" s="63"/>
      <c r="G68" s="32"/>
      <c r="H68" s="32"/>
      <c r="I68" s="119"/>
      <c r="J68" s="119"/>
      <c r="K68" s="119"/>
      <c r="L68" s="119"/>
      <c r="M68" s="119"/>
      <c r="N68" s="119"/>
      <c r="O68" s="119"/>
      <c r="P68" s="71"/>
      <c r="Q68" s="71"/>
      <c r="R68" s="71"/>
      <c r="S68" s="71"/>
      <c r="T68" s="71"/>
      <c r="U68" s="71"/>
      <c r="V68" s="71"/>
      <c r="W68" s="71"/>
      <c r="X68" s="71"/>
      <c r="Y68" s="71"/>
      <c r="Z68" s="71"/>
      <c r="AA68" s="71"/>
      <c r="AB68" s="71"/>
      <c r="AC68" s="71"/>
      <c r="AD68" s="71"/>
      <c r="AE68" s="71"/>
      <c r="AF68" s="71"/>
      <c r="AG68" s="71"/>
      <c r="AH68" s="71"/>
      <c r="AI68" s="71"/>
      <c r="AJ68" s="71"/>
      <c r="AK68" s="71"/>
      <c r="AL68" s="71"/>
      <c r="AM68" s="71"/>
      <c r="AN68" s="71"/>
      <c r="AO68" s="71"/>
      <c r="AP68" s="71"/>
      <c r="AQ68" s="71"/>
      <c r="AR68" s="71"/>
      <c r="AS68" s="71"/>
      <c r="AT68" s="71"/>
      <c r="AU68" s="71"/>
      <c r="AV68" s="71"/>
      <c r="AW68" s="71"/>
      <c r="AX68" s="71"/>
      <c r="AY68" s="71"/>
      <c r="AZ68" s="71"/>
      <c r="BA68" s="71"/>
      <c r="BB68" s="71"/>
      <c r="BC68" s="71"/>
      <c r="BD68" s="71"/>
      <c r="BE68" s="71"/>
      <c r="BF68" s="71"/>
      <c r="BG68" s="71"/>
      <c r="BH68" s="71"/>
      <c r="BI68" s="71"/>
      <c r="BJ68" s="71"/>
      <c r="BK68" s="71"/>
      <c r="BL68" s="71"/>
      <c r="BM68" s="71"/>
      <c r="BN68" s="71"/>
      <c r="BO68" s="71"/>
      <c r="BP68" s="71"/>
      <c r="BQ68" s="71"/>
      <c r="BR68" s="71"/>
      <c r="BS68" s="71"/>
      <c r="BT68" s="71"/>
      <c r="BU68" s="71"/>
      <c r="BV68" s="71"/>
      <c r="BW68" s="71"/>
      <c r="BX68" s="71"/>
      <c r="BY68" s="71"/>
      <c r="BZ68" s="71"/>
      <c r="CA68" s="71"/>
      <c r="CB68" s="71"/>
      <c r="CC68" s="71"/>
    </row>
    <row r="69" spans="2:86" ht="18.75" customHeight="1" x14ac:dyDescent="0.2">
      <c r="AO69" s="1"/>
      <c r="BF69" s="349" t="s">
        <v>96</v>
      </c>
      <c r="BG69" s="349"/>
      <c r="BH69" s="349"/>
      <c r="BI69" s="349"/>
      <c r="BJ69" s="349"/>
      <c r="BK69" s="349"/>
      <c r="BL69" s="349"/>
      <c r="BM69" s="349"/>
      <c r="BN69" s="349"/>
      <c r="BO69" s="349"/>
      <c r="BP69" s="349"/>
      <c r="BQ69" s="349"/>
      <c r="BR69" s="349"/>
      <c r="BS69" s="349"/>
      <c r="BT69" s="349"/>
      <c r="BU69" s="349"/>
      <c r="BV69" s="349"/>
      <c r="BW69" s="349"/>
      <c r="BX69" s="349"/>
      <c r="BY69" s="349"/>
      <c r="BZ69" s="349"/>
      <c r="CA69" s="349"/>
      <c r="CB69" s="349"/>
      <c r="CC69" s="349"/>
      <c r="CD69" s="349"/>
      <c r="CE69" s="349"/>
      <c r="CF69" s="349"/>
      <c r="CG69" s="349"/>
      <c r="CH69" s="349"/>
    </row>
    <row r="70" spans="2:86" ht="18" customHeight="1" x14ac:dyDescent="0.15">
      <c r="C70" s="347"/>
      <c r="D70" s="347"/>
      <c r="E70" s="347"/>
      <c r="F70" s="347"/>
      <c r="P70" s="32"/>
      <c r="Q70" s="32"/>
      <c r="R70" s="32"/>
      <c r="S70" s="32"/>
      <c r="T70" s="32"/>
      <c r="U70" s="32"/>
      <c r="V70" s="32"/>
      <c r="W70" s="32"/>
      <c r="X70" s="32"/>
      <c r="Y70" s="32"/>
      <c r="Z70" s="32"/>
      <c r="AA70" s="32"/>
      <c r="AB70" s="32"/>
      <c r="AC70" s="32"/>
      <c r="AD70" s="32"/>
      <c r="AE70" s="32"/>
      <c r="AF70" s="32"/>
      <c r="AG70" s="32"/>
      <c r="AH70" s="32"/>
      <c r="AI70" s="32"/>
      <c r="AJ70" s="32"/>
      <c r="AK70" s="32"/>
      <c r="AL70" s="32"/>
      <c r="AM70" s="32"/>
      <c r="AN70" s="32"/>
      <c r="AO70" s="32"/>
      <c r="AP70" s="32"/>
      <c r="AQ70" s="32"/>
      <c r="AR70" s="32"/>
      <c r="AS70" s="32"/>
      <c r="AT70" s="32"/>
      <c r="AU70" s="32"/>
      <c r="AV70" s="32"/>
      <c r="AW70" s="32"/>
      <c r="AX70" s="32"/>
      <c r="AY70" s="32"/>
      <c r="AZ70" s="32"/>
      <c r="BA70" s="32"/>
      <c r="BB70" s="32"/>
      <c r="BC70" s="32"/>
      <c r="BD70" s="32"/>
      <c r="BE70" s="32"/>
      <c r="BF70" s="32"/>
      <c r="BG70" s="32"/>
      <c r="BH70" s="32"/>
      <c r="BI70" s="32"/>
      <c r="BJ70" s="32"/>
      <c r="BK70" s="32"/>
      <c r="BL70" s="32"/>
      <c r="BM70" s="32"/>
      <c r="BN70" s="32"/>
      <c r="BO70" s="32"/>
      <c r="BP70" s="32"/>
      <c r="BQ70" s="32"/>
      <c r="BR70" s="32"/>
      <c r="BS70" s="32"/>
      <c r="BT70" s="32"/>
      <c r="BU70" s="32"/>
      <c r="BV70" s="32"/>
      <c r="BW70" s="32"/>
      <c r="BX70" s="32"/>
    </row>
    <row r="71" spans="2:86" x14ac:dyDescent="0.15">
      <c r="C71" s="347"/>
      <c r="D71" s="347"/>
      <c r="E71" s="347"/>
      <c r="F71" s="347"/>
      <c r="G71" s="32"/>
      <c r="H71" s="32"/>
      <c r="I71" s="32"/>
      <c r="J71" s="32"/>
      <c r="K71" s="32"/>
      <c r="L71" s="32"/>
      <c r="M71" s="32"/>
      <c r="N71" s="32"/>
      <c r="O71" s="32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  <c r="AA71" s="27"/>
      <c r="AB71" s="27"/>
      <c r="AC71" s="27"/>
      <c r="AD71" s="27"/>
      <c r="AE71" s="27"/>
      <c r="AF71" s="27"/>
      <c r="AG71" s="27"/>
      <c r="AH71" s="27"/>
      <c r="AI71" s="27"/>
      <c r="AJ71" s="27"/>
      <c r="AK71" s="27"/>
      <c r="AL71" s="27"/>
      <c r="AM71" s="27"/>
      <c r="AN71" s="27"/>
      <c r="AO71" s="27"/>
      <c r="AP71" s="27"/>
      <c r="AQ71" s="27"/>
      <c r="AR71" s="27"/>
      <c r="AS71" s="27"/>
      <c r="AT71" s="27"/>
      <c r="AU71" s="27"/>
      <c r="AV71" s="27"/>
      <c r="AW71" s="27"/>
      <c r="AX71" s="27"/>
      <c r="AY71" s="27"/>
      <c r="AZ71" s="27"/>
      <c r="BA71" s="27"/>
      <c r="BB71" s="27"/>
      <c r="BC71" s="27"/>
      <c r="BD71" s="27"/>
      <c r="BE71" s="27"/>
      <c r="BF71" s="27"/>
      <c r="BG71" s="27"/>
      <c r="BH71" s="27"/>
      <c r="BI71" s="27"/>
      <c r="BJ71" s="27"/>
      <c r="BK71" s="27"/>
      <c r="BL71" s="27"/>
      <c r="BM71" s="27"/>
      <c r="BN71" s="27"/>
      <c r="BO71" s="27"/>
      <c r="BP71" s="27"/>
      <c r="BQ71" s="27"/>
      <c r="BR71" s="27"/>
      <c r="BS71" s="27"/>
      <c r="BT71" s="27"/>
      <c r="BU71" s="27"/>
      <c r="BV71" s="27"/>
      <c r="BW71" s="27"/>
      <c r="BX71" s="27"/>
      <c r="BY71" s="27"/>
      <c r="BZ71" s="27"/>
      <c r="CA71" s="27"/>
      <c r="CB71" s="27"/>
      <c r="CC71" s="27"/>
    </row>
    <row r="72" spans="2:86" x14ac:dyDescent="0.15">
      <c r="B72" s="348"/>
      <c r="C72" s="348"/>
      <c r="D72" s="348"/>
      <c r="E72" s="348"/>
      <c r="F72" s="348"/>
      <c r="G72" s="348"/>
      <c r="H72" s="348"/>
      <c r="I72" s="348"/>
      <c r="J72" s="348"/>
      <c r="K72" s="348"/>
      <c r="L72" s="348"/>
      <c r="M72" s="348"/>
      <c r="N72" s="348"/>
      <c r="O72" s="348"/>
      <c r="P72" s="348"/>
      <c r="Q72" s="348"/>
      <c r="R72" s="348"/>
      <c r="S72" s="348"/>
      <c r="T72" s="348"/>
      <c r="U72" s="348"/>
      <c r="V72" s="348"/>
      <c r="W72" s="348"/>
      <c r="X72" s="348"/>
      <c r="Y72" s="348"/>
      <c r="Z72" s="348"/>
      <c r="AA72" s="348"/>
      <c r="AB72" s="348"/>
      <c r="AC72" s="348"/>
      <c r="AD72" s="348"/>
      <c r="AE72" s="348"/>
      <c r="AF72" s="348"/>
      <c r="AG72" s="348"/>
      <c r="AH72" s="348"/>
      <c r="AI72" s="348"/>
      <c r="AJ72" s="348"/>
      <c r="AK72" s="348"/>
      <c r="AL72" s="348"/>
      <c r="AM72" s="348"/>
      <c r="AN72" s="348"/>
      <c r="AO72" s="348"/>
      <c r="AP72" s="348"/>
      <c r="AQ72" s="348"/>
      <c r="AR72" s="348"/>
      <c r="AS72" s="348"/>
      <c r="AT72" s="348"/>
      <c r="AU72" s="348"/>
      <c r="AV72" s="348"/>
      <c r="AW72" s="348"/>
      <c r="AX72" s="348"/>
      <c r="AY72" s="348"/>
      <c r="AZ72" s="348"/>
      <c r="BA72" s="348"/>
      <c r="BB72" s="348"/>
      <c r="BC72" s="348"/>
      <c r="BD72" s="348"/>
      <c r="BE72" s="348"/>
      <c r="BF72" s="348"/>
      <c r="BG72" s="348"/>
      <c r="BH72" s="348"/>
      <c r="BI72" s="348"/>
      <c r="BJ72" s="348"/>
      <c r="BK72" s="348"/>
      <c r="BL72" s="348"/>
      <c r="BM72" s="348"/>
      <c r="BN72" s="348"/>
      <c r="BO72" s="348"/>
      <c r="BP72" s="348"/>
      <c r="BQ72" s="348"/>
      <c r="BR72" s="348"/>
      <c r="BS72" s="348"/>
      <c r="BT72" s="348"/>
      <c r="BU72" s="348"/>
      <c r="BV72" s="348"/>
      <c r="BW72" s="348"/>
      <c r="BX72" s="348"/>
      <c r="BY72" s="348"/>
      <c r="BZ72" s="348"/>
      <c r="CA72" s="348"/>
      <c r="CB72" s="348"/>
      <c r="CC72" s="348"/>
      <c r="CD72" s="348"/>
    </row>
    <row r="73" spans="2:86" ht="13.5" customHeight="1" x14ac:dyDescent="0.15"/>
  </sheetData>
  <sheetProtection formatColumns="0" formatRows="0"/>
  <mergeCells count="127">
    <mergeCell ref="BC15:BG15"/>
    <mergeCell ref="BI15:CD15"/>
    <mergeCell ref="BC16:BG16"/>
    <mergeCell ref="BI16:CD16"/>
    <mergeCell ref="AW17:BH17"/>
    <mergeCell ref="BI17:CC17"/>
    <mergeCell ref="AS21:BP21"/>
    <mergeCell ref="AS27:AZ27"/>
    <mergeCell ref="BA27:BN27"/>
    <mergeCell ref="BO27:BP27"/>
    <mergeCell ref="BQ27:BR27"/>
    <mergeCell ref="BQ26:BR26"/>
    <mergeCell ref="AU16:BB16"/>
    <mergeCell ref="I15:T16"/>
    <mergeCell ref="U15:AR16"/>
    <mergeCell ref="I17:T18"/>
    <mergeCell ref="U17:AR18"/>
    <mergeCell ref="I19:T20"/>
    <mergeCell ref="U19:X20"/>
    <mergeCell ref="Y19:AA20"/>
    <mergeCell ref="AB19:AC20"/>
    <mergeCell ref="AD19:AG20"/>
    <mergeCell ref="AH19:AJ20"/>
    <mergeCell ref="B3:CD3"/>
    <mergeCell ref="P6:T6"/>
    <mergeCell ref="U6:V6"/>
    <mergeCell ref="W6:Z6"/>
    <mergeCell ref="I8:R8"/>
    <mergeCell ref="S8:AI8"/>
    <mergeCell ref="AU10:BB12"/>
    <mergeCell ref="BC10:BG10"/>
    <mergeCell ref="BI10:CB10"/>
    <mergeCell ref="BC11:BG11"/>
    <mergeCell ref="BI11:BZ11"/>
    <mergeCell ref="BC12:BG12"/>
    <mergeCell ref="BI12:BZ12"/>
    <mergeCell ref="I12:AM12"/>
    <mergeCell ref="I22:T22"/>
    <mergeCell ref="U22:AR23"/>
    <mergeCell ref="AS22:BP23"/>
    <mergeCell ref="I23:T23"/>
    <mergeCell ref="AK20:AM20"/>
    <mergeCell ref="AN20:AO20"/>
    <mergeCell ref="AP20:AR20"/>
    <mergeCell ref="AK19:AM19"/>
    <mergeCell ref="AN19:AO19"/>
    <mergeCell ref="AP19:AR19"/>
    <mergeCell ref="I21:T21"/>
    <mergeCell ref="U21:AR21"/>
    <mergeCell ref="I25:T25"/>
    <mergeCell ref="U25:AP25"/>
    <mergeCell ref="AQ25:AR25"/>
    <mergeCell ref="AS25:BN25"/>
    <mergeCell ref="BO25:BP25"/>
    <mergeCell ref="BQ25:BR25"/>
    <mergeCell ref="I24:T24"/>
    <mergeCell ref="U24:AP24"/>
    <mergeCell ref="AQ24:AR24"/>
    <mergeCell ref="AS24:BN24"/>
    <mergeCell ref="BO24:BP24"/>
    <mergeCell ref="BQ24:BR24"/>
    <mergeCell ref="D28:G29"/>
    <mergeCell ref="I28:T28"/>
    <mergeCell ref="U28:AR29"/>
    <mergeCell ref="AS28:BP29"/>
    <mergeCell ref="I29:T29"/>
    <mergeCell ref="D26:G27"/>
    <mergeCell ref="I26:T26"/>
    <mergeCell ref="U26:AH26"/>
    <mergeCell ref="AQ26:AR26"/>
    <mergeCell ref="BC26:BP26"/>
    <mergeCell ref="I27:T27"/>
    <mergeCell ref="U27:AB27"/>
    <mergeCell ref="AC27:AP27"/>
    <mergeCell ref="AQ27:AR27"/>
    <mergeCell ref="I30:T30"/>
    <mergeCell ref="U30:AP30"/>
    <mergeCell ref="AQ30:AR30"/>
    <mergeCell ref="AS30:BN30"/>
    <mergeCell ref="BO30:BP30"/>
    <mergeCell ref="I31:T31"/>
    <mergeCell ref="U31:AP31"/>
    <mergeCell ref="AQ31:AR31"/>
    <mergeCell ref="AS31:BN31"/>
    <mergeCell ref="BO31:BP31"/>
    <mergeCell ref="I32:T32"/>
    <mergeCell ref="U32:AP32"/>
    <mergeCell ref="AQ32:AR32"/>
    <mergeCell ref="AS32:BN32"/>
    <mergeCell ref="BO32:BP32"/>
    <mergeCell ref="I33:T33"/>
    <mergeCell ref="U33:AP33"/>
    <mergeCell ref="AQ33:AR33"/>
    <mergeCell ref="AS33:BN33"/>
    <mergeCell ref="BO33:BP33"/>
    <mergeCell ref="I34:T34"/>
    <mergeCell ref="U34:AP34"/>
    <mergeCell ref="AQ34:AR34"/>
    <mergeCell ref="AS34:BN34"/>
    <mergeCell ref="BO34:BP34"/>
    <mergeCell ref="I35:T35"/>
    <mergeCell ref="U35:AP35"/>
    <mergeCell ref="AQ35:AR35"/>
    <mergeCell ref="AS35:BN35"/>
    <mergeCell ref="BO35:BP35"/>
    <mergeCell ref="C70:F71"/>
    <mergeCell ref="B72:CD72"/>
    <mergeCell ref="BF69:CH69"/>
    <mergeCell ref="BA36:BN36"/>
    <mergeCell ref="R46:AC46"/>
    <mergeCell ref="CL54:DO54"/>
    <mergeCell ref="CM56:DW57"/>
    <mergeCell ref="CL47:CV47"/>
    <mergeCell ref="CL48:DO48"/>
    <mergeCell ref="CM49:DW50"/>
    <mergeCell ref="R47:AC47"/>
    <mergeCell ref="R48:AC48"/>
    <mergeCell ref="R49:AC49"/>
    <mergeCell ref="BO36:BP36"/>
    <mergeCell ref="I39:BP43"/>
    <mergeCell ref="I36:T36"/>
    <mergeCell ref="U36:AB36"/>
    <mergeCell ref="AC36:AP36"/>
    <mergeCell ref="AQ36:AR36"/>
    <mergeCell ref="AS36:AZ36"/>
    <mergeCell ref="AR52:CC52"/>
    <mergeCell ref="AR55:CD55"/>
  </mergeCells>
  <phoneticPr fontId="4"/>
  <printOptions horizontalCentered="1"/>
  <pageMargins left="0.19685039370078741" right="0.19685039370078741" top="0.59055118110236227" bottom="0.19685039370078741" header="0.51181102362204722" footer="0.31496062992125984"/>
  <pageSetup paperSize="9" scale="41" orientation="portrait" cellComments="atEnd" r:id="rId1"/>
  <rowBreaks count="1" manualBreakCount="1">
    <brk id="66" max="86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入力例</vt:lpstr>
      <vt:lpstr>①こちらに入力してください</vt:lpstr>
      <vt:lpstr>②報酬支給額証明書（印刷してください）</vt:lpstr>
      <vt:lpstr>'②報酬支給額証明書（印刷してください）'!Print_Area</vt:lpstr>
      <vt:lpstr>①こちらに入力してください!Print_Titles</vt:lpstr>
      <vt:lpstr>入力例!Print_Titles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2018-12-10T10:17:08Z</dcterms:created>
  <dcterms:modified xsi:type="dcterms:W3CDTF">2025-12-03T05:38:11Z</dcterms:modified>
</cp:coreProperties>
</file>